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35" windowHeight="7560" activeTab="0"/>
  </bookViews>
  <sheets>
    <sheet name="déclaration" sheetId="1" r:id="rId1"/>
  </sheets>
  <definedNames>
    <definedName name="_xlnm.Print_Area" localSheetId="0">'déclaration'!$A$1:$G$35</definedName>
  </definedNames>
  <calcPr fullCalcOnLoad="1"/>
</workbook>
</file>

<file path=xl/sharedStrings.xml><?xml version="1.0" encoding="utf-8"?>
<sst xmlns="http://schemas.openxmlformats.org/spreadsheetml/2006/main" count="22" uniqueCount="17">
  <si>
    <t>Déclaration au titre de l'article 223-16 du réglement général de l'Autorité des Marchés Financiers</t>
  </si>
  <si>
    <t>FONCIERE ATLAND</t>
  </si>
  <si>
    <t>Code Isin :</t>
  </si>
  <si>
    <t>FR000064362</t>
  </si>
  <si>
    <t>Nombre d'actions</t>
  </si>
  <si>
    <t>Nombre de droits de vote</t>
  </si>
  <si>
    <t>Actions à droits de vote simple</t>
  </si>
  <si>
    <t>Actions à droits de vote double</t>
  </si>
  <si>
    <t>TOTAL</t>
  </si>
  <si>
    <t>Actions détenues dans le cadre</t>
  </si>
  <si>
    <t>de l'autocontrôle</t>
  </si>
  <si>
    <t>Ecart Nbre actions</t>
  </si>
  <si>
    <t>Ecart DDV</t>
  </si>
  <si>
    <t>11 000 ddvd S2I</t>
  </si>
  <si>
    <t>Cession 119 titres</t>
  </si>
  <si>
    <t>11 000 ddvd S2I et acqui 119 titres contrat acquis</t>
  </si>
  <si>
    <t>Répartition de capital et des droits de vote attachés aux actions au 30/09/19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</si>
</sst>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34" borderId="0" xfId="0" applyNumberForma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N13" sqref="N13"/>
    </sheetView>
  </sheetViews>
  <sheetFormatPr defaultColWidth="12" defaultRowHeight="12.75"/>
  <cols>
    <col min="1" max="1" width="18" style="0" customWidth="1"/>
    <col min="2" max="2" width="17" style="0" customWidth="1"/>
    <col min="3" max="3" width="14.83203125" style="0" customWidth="1"/>
    <col min="4" max="4" width="15" style="0" customWidth="1"/>
    <col min="6" max="6" width="18" style="0" customWidth="1"/>
    <col min="8" max="8" width="8.33203125" style="0" customWidth="1"/>
    <col min="9" max="9" width="31.66015625" style="0" customWidth="1"/>
    <col min="10" max="11" width="12" style="0" customWidth="1"/>
    <col min="12" max="12" width="5" style="0" customWidth="1"/>
    <col min="13" max="13" width="12.33203125" style="0" customWidth="1"/>
    <col min="14" max="14" width="14.33203125" style="0" customWidth="1"/>
    <col min="15" max="15" width="4.5" style="0" customWidth="1"/>
    <col min="16" max="16" width="10" style="0" customWidth="1"/>
    <col min="17" max="17" width="54.5" style="0" customWidth="1"/>
    <col min="21" max="21" width="4.33203125" style="0" customWidth="1"/>
  </cols>
  <sheetData>
    <row r="1" spans="1:7" ht="14.25" thickBot="1" thickTop="1">
      <c r="A1" s="5" t="s">
        <v>0</v>
      </c>
      <c r="B1" s="1"/>
      <c r="C1" s="1"/>
      <c r="D1" s="1"/>
      <c r="E1" s="1"/>
      <c r="F1" s="1"/>
      <c r="G1" s="6"/>
    </row>
    <row r="2" spans="1:7" ht="13.5" thickTop="1">
      <c r="A2" s="7"/>
      <c r="G2" s="8"/>
    </row>
    <row r="3" spans="1:7" ht="12.75">
      <c r="A3" s="9"/>
      <c r="B3" s="2" t="s">
        <v>16</v>
      </c>
      <c r="G3" s="8"/>
    </row>
    <row r="4" spans="1:7" ht="12.75">
      <c r="A4" s="9"/>
      <c r="B4" s="2"/>
      <c r="G4" s="8"/>
    </row>
    <row r="5" spans="1:7" ht="12.75">
      <c r="A5" s="9"/>
      <c r="G5" s="8"/>
    </row>
    <row r="6" spans="1:7" ht="20.25">
      <c r="A6" s="10" t="s">
        <v>1</v>
      </c>
      <c r="G6" s="8"/>
    </row>
    <row r="7" spans="1:7" ht="12.75">
      <c r="A7" s="9" t="s">
        <v>2</v>
      </c>
      <c r="B7" t="s">
        <v>3</v>
      </c>
      <c r="G7" s="8"/>
    </row>
    <row r="8" spans="1:7" ht="13.5" thickBot="1">
      <c r="A8" s="9"/>
      <c r="G8" s="8"/>
    </row>
    <row r="9" spans="1:16" ht="26.25" thickBot="1">
      <c r="A9" s="9"/>
      <c r="D9" s="4" t="s">
        <v>4</v>
      </c>
      <c r="F9" s="4" t="s">
        <v>5</v>
      </c>
      <c r="G9" s="21"/>
      <c r="M9" s="24"/>
      <c r="N9" s="26" t="s">
        <v>11</v>
      </c>
      <c r="O9" s="27"/>
      <c r="P9" s="26" t="s">
        <v>12</v>
      </c>
    </row>
    <row r="10" spans="1:15" ht="12.75">
      <c r="A10" s="9"/>
      <c r="B10" s="2"/>
      <c r="G10" s="8"/>
      <c r="M10" s="24"/>
      <c r="O10" s="24"/>
    </row>
    <row r="11" spans="1:18" ht="12.75">
      <c r="A11" s="9"/>
      <c r="B11" t="s">
        <v>6</v>
      </c>
      <c r="D11" s="11">
        <f>+D18-D13-D15</f>
        <v>320055</v>
      </c>
      <c r="E11" s="11"/>
      <c r="F11" s="11">
        <f>+D11</f>
        <v>320055</v>
      </c>
      <c r="G11" s="22"/>
      <c r="H11" s="11"/>
      <c r="I11" t="s">
        <v>6</v>
      </c>
      <c r="K11" s="11">
        <v>318874</v>
      </c>
      <c r="L11" s="11"/>
      <c r="M11" s="11">
        <v>318874</v>
      </c>
      <c r="N11" s="11">
        <f>+D11-K11</f>
        <v>1181</v>
      </c>
      <c r="O11" s="25">
        <v>99278</v>
      </c>
      <c r="P11" s="11">
        <f>+F11-M11</f>
        <v>1181</v>
      </c>
      <c r="Q11" s="28" t="s">
        <v>15</v>
      </c>
      <c r="R11">
        <f>16200+50556+93</f>
        <v>66849</v>
      </c>
    </row>
    <row r="12" spans="1:17" ht="12.75">
      <c r="A12" s="9"/>
      <c r="D12" s="11"/>
      <c r="E12" s="11"/>
      <c r="F12" s="11"/>
      <c r="G12" s="23"/>
      <c r="H12" s="11"/>
      <c r="K12" s="11"/>
      <c r="L12" s="11"/>
      <c r="M12" s="11"/>
      <c r="N12" s="11"/>
      <c r="O12" s="25"/>
      <c r="P12" s="11"/>
      <c r="Q12" s="28"/>
    </row>
    <row r="13" spans="1:18" ht="12.75">
      <c r="A13" s="9"/>
      <c r="B13" t="s">
        <v>7</v>
      </c>
      <c r="D13" s="29">
        <v>245131</v>
      </c>
      <c r="E13" s="11"/>
      <c r="F13" s="11">
        <f>+D13*2</f>
        <v>490262</v>
      </c>
      <c r="G13" s="22"/>
      <c r="H13" s="11"/>
      <c r="I13" t="s">
        <v>7</v>
      </c>
      <c r="K13" s="29">
        <v>245131</v>
      </c>
      <c r="L13" s="11"/>
      <c r="M13" s="11">
        <v>490262</v>
      </c>
      <c r="N13" s="11">
        <f>+D13-K13</f>
        <v>0</v>
      </c>
      <c r="O13" s="25">
        <v>382942</v>
      </c>
      <c r="P13" s="11">
        <f>+F13-M13</f>
        <v>0</v>
      </c>
      <c r="Q13" s="28" t="s">
        <v>13</v>
      </c>
      <c r="R13">
        <f>(16200+50556)*2</f>
        <v>133512</v>
      </c>
    </row>
    <row r="14" spans="1:16" ht="12.75">
      <c r="A14" s="9"/>
      <c r="D14" s="11"/>
      <c r="E14" s="11"/>
      <c r="F14" s="11"/>
      <c r="G14" s="23"/>
      <c r="H14" s="11"/>
      <c r="K14" s="11"/>
      <c r="L14" s="11"/>
      <c r="M14" s="11"/>
      <c r="N14" s="11"/>
      <c r="O14" s="25"/>
      <c r="P14" s="11"/>
    </row>
    <row r="15" spans="1:17" ht="12.75">
      <c r="A15" s="9"/>
      <c r="B15" t="s">
        <v>9</v>
      </c>
      <c r="D15" s="11">
        <f>2573+2285+1500</f>
        <v>6358</v>
      </c>
      <c r="E15" s="11"/>
      <c r="F15" s="11">
        <v>0</v>
      </c>
      <c r="G15" s="22"/>
      <c r="H15" s="11"/>
      <c r="I15" t="s">
        <v>9</v>
      </c>
      <c r="K15" s="11">
        <v>6428</v>
      </c>
      <c r="L15" s="11"/>
      <c r="M15" s="11">
        <v>0</v>
      </c>
      <c r="N15" s="11">
        <f>+D15-K15</f>
        <v>-70</v>
      </c>
      <c r="O15" s="25">
        <v>0</v>
      </c>
      <c r="P15" s="11">
        <f>+M15-F15</f>
        <v>0</v>
      </c>
      <c r="Q15" s="28" t="s">
        <v>14</v>
      </c>
    </row>
    <row r="16" spans="1:15" ht="12.75">
      <c r="A16" s="9"/>
      <c r="B16" t="s">
        <v>10</v>
      </c>
      <c r="D16" s="11"/>
      <c r="E16" s="11"/>
      <c r="F16" s="11"/>
      <c r="G16" s="23"/>
      <c r="I16" t="s">
        <v>10</v>
      </c>
      <c r="K16" s="11"/>
      <c r="L16" s="11"/>
      <c r="M16" s="11"/>
      <c r="O16" s="24"/>
    </row>
    <row r="17" spans="1:16" ht="13.5" thickBot="1">
      <c r="A17" s="9"/>
      <c r="D17" s="11"/>
      <c r="E17" s="11"/>
      <c r="F17" s="11"/>
      <c r="G17" s="23"/>
      <c r="K17">
        <v>0</v>
      </c>
      <c r="M17" s="11">
        <v>0</v>
      </c>
      <c r="N17" s="11"/>
      <c r="O17" s="24"/>
      <c r="P17" s="11"/>
    </row>
    <row r="18" spans="1:15" s="38" customFormat="1" ht="16.5" customHeight="1" thickBot="1">
      <c r="A18" s="33"/>
      <c r="B18" s="34"/>
      <c r="C18" s="34" t="s">
        <v>8</v>
      </c>
      <c r="D18" s="35">
        <f>293501+450+173279+310+960+1390+4950+92264+17+1640+7+27+1350+2+286+1111</f>
        <v>571544</v>
      </c>
      <c r="E18" s="36"/>
      <c r="F18" s="35">
        <f>SUM(F11:F13)</f>
        <v>810317</v>
      </c>
      <c r="G18" s="37"/>
      <c r="J18" s="38" t="s">
        <v>8</v>
      </c>
      <c r="K18"/>
      <c r="M18" s="36">
        <f>+M15+M13+M11</f>
        <v>809136</v>
      </c>
      <c r="O18" s="39">
        <v>482225</v>
      </c>
    </row>
    <row r="19" spans="1:17" ht="12.75">
      <c r="A19" s="9"/>
      <c r="F19" s="11">
        <f>+F18+D15</f>
        <v>816675</v>
      </c>
      <c r="G19" s="23"/>
      <c r="I19" s="30"/>
      <c r="J19" s="30"/>
      <c r="L19" s="30"/>
      <c r="M19" s="31"/>
      <c r="N19" s="32"/>
      <c r="Q19" s="28"/>
    </row>
    <row r="20" spans="1:7" ht="12.75">
      <c r="A20" s="9"/>
      <c r="D20" s="29"/>
      <c r="F20" s="11"/>
      <c r="G20" s="8"/>
    </row>
    <row r="21" spans="1:7" ht="12.75">
      <c r="A21" s="12"/>
      <c r="B21" s="13"/>
      <c r="C21" s="13"/>
      <c r="D21" s="15"/>
      <c r="E21" s="13"/>
      <c r="F21" s="15"/>
      <c r="G21" s="14"/>
    </row>
    <row r="22" ht="12.75" hidden="1"/>
    <row r="23" ht="12.75" hidden="1">
      <c r="B23" s="2"/>
    </row>
    <row r="24" ht="13.5" hidden="1" thickBot="1"/>
    <row r="25" spans="3:6" ht="13.5" hidden="1" thickBot="1">
      <c r="C25" s="20"/>
      <c r="D25" s="4"/>
      <c r="F25" s="4"/>
    </row>
    <row r="26" ht="12.75" hidden="1"/>
    <row r="27" spans="2:6" ht="12.75" hidden="1">
      <c r="B27" s="19"/>
      <c r="C27" s="11"/>
      <c r="D27" s="11"/>
      <c r="E27" s="11"/>
      <c r="F27" s="11"/>
    </row>
    <row r="28" spans="2:6" ht="12.75" hidden="1">
      <c r="B28" s="16"/>
      <c r="D28" s="11"/>
      <c r="E28" s="11"/>
      <c r="F28" s="11"/>
    </row>
    <row r="29" spans="2:6" ht="12.75" hidden="1">
      <c r="B29" s="16"/>
      <c r="C29" s="17"/>
      <c r="D29" s="11"/>
      <c r="E29" s="11"/>
      <c r="F29" s="11"/>
    </row>
    <row r="30" spans="2:6" ht="12.75" hidden="1">
      <c r="B30" s="16"/>
      <c r="D30" s="11"/>
      <c r="E30" s="11"/>
      <c r="F30" s="11"/>
    </row>
    <row r="31" spans="2:6" ht="12.75" hidden="1">
      <c r="B31" s="16"/>
      <c r="C31" s="11"/>
      <c r="D31" s="11"/>
      <c r="E31" s="11"/>
      <c r="F31" s="11"/>
    </row>
    <row r="32" spans="2:6" ht="12.75" hidden="1">
      <c r="B32" s="16"/>
      <c r="D32" s="11"/>
      <c r="E32" s="11"/>
      <c r="F32" s="11"/>
    </row>
    <row r="33" spans="2:6" ht="13.5" hidden="1" thickBot="1">
      <c r="B33" s="16"/>
      <c r="D33" s="11"/>
      <c r="E33" s="11"/>
      <c r="F33" s="11"/>
    </row>
    <row r="34" spans="2:6" ht="13.5" hidden="1" thickBot="1">
      <c r="B34" s="18"/>
      <c r="D34" s="3"/>
      <c r="E34" s="11"/>
      <c r="F34" s="3"/>
    </row>
    <row r="35" ht="12.75" hidden="1">
      <c r="F35" s="11"/>
    </row>
    <row r="36" ht="12.75">
      <c r="F36" s="11"/>
    </row>
    <row r="37" spans="4:6" ht="12.75">
      <c r="D37" s="11"/>
      <c r="F37" s="11"/>
    </row>
    <row r="38" spans="4:6" ht="12.75">
      <c r="D38" s="11"/>
      <c r="F38" s="11"/>
    </row>
    <row r="39" spans="4:16" ht="12.75">
      <c r="D39" s="11"/>
      <c r="N39" s="11"/>
      <c r="O39" s="25"/>
      <c r="P39" s="11"/>
    </row>
    <row r="40" spans="14:16" ht="12.75">
      <c r="N40" s="11"/>
      <c r="O40" s="25"/>
      <c r="P40" s="11"/>
    </row>
    <row r="41" spans="9:16" ht="12.75">
      <c r="I41" s="30"/>
      <c r="J41" s="30"/>
      <c r="K41" s="30"/>
      <c r="L41" s="30"/>
      <c r="M41" s="31"/>
      <c r="N41" s="32"/>
      <c r="O41" s="25"/>
      <c r="P41" s="11"/>
    </row>
    <row r="42" spans="15:16" ht="12.75">
      <c r="O42" s="25"/>
      <c r="P42" s="11"/>
    </row>
    <row r="43" spans="4:16" ht="12.75">
      <c r="D43" s="11"/>
      <c r="O43" s="25"/>
      <c r="P43" s="11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4.25" customHeight="1">
      <c r="N57" s="11"/>
    </row>
    <row r="58" spans="14:16" ht="12.75">
      <c r="N58" s="11"/>
      <c r="P58" s="11"/>
    </row>
    <row r="59" spans="14:16" ht="12.75">
      <c r="N59" s="11"/>
      <c r="P59" s="11"/>
    </row>
    <row r="60" spans="14:16" ht="12.75">
      <c r="N60" s="11"/>
      <c r="P60" s="11"/>
    </row>
    <row r="61" ht="12.75">
      <c r="N61" s="11"/>
    </row>
  </sheetData>
  <sheetProtection/>
  <printOptions/>
  <pageMargins left="2.03" right="0.787401575" top="0.984251969" bottom="0.984251969" header="0.4921259845" footer="0.4921259845"/>
  <pageSetup horizontalDpi="600" verticalDpi="600" orientation="landscape" paperSize="9" scale="115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mpbernard</dc:creator>
  <cp:keywords/>
  <dc:description/>
  <cp:lastModifiedBy>Vincent LAMOTTE</cp:lastModifiedBy>
  <cp:lastPrinted>2014-07-16T08:52:41Z</cp:lastPrinted>
  <dcterms:created xsi:type="dcterms:W3CDTF">2007-04-04T07:06:56Z</dcterms:created>
  <dcterms:modified xsi:type="dcterms:W3CDTF">2019-10-24T07:09:44Z</dcterms:modified>
  <cp:category/>
  <cp:version/>
  <cp:contentType/>
  <cp:contentStatus/>
</cp:coreProperties>
</file>