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0" windowWidth="12735" windowHeight="106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'Feuil1'!$A$1:$J$38</definedName>
  </definedNames>
  <calcPr fullCalcOnLoad="1"/>
</workbook>
</file>

<file path=xl/sharedStrings.xml><?xml version="1.0" encoding="utf-8"?>
<sst xmlns="http://schemas.openxmlformats.org/spreadsheetml/2006/main" count="15" uniqueCount="11">
  <si>
    <t>(1) y compris les titres acquis par l'intermédiaire d'un instrument dérivé</t>
  </si>
  <si>
    <t>Montant</t>
  </si>
  <si>
    <t xml:space="preserve">Séance du </t>
  </si>
  <si>
    <t>Prix moyen pondéré</t>
  </si>
  <si>
    <t>Total</t>
  </si>
  <si>
    <t xml:space="preserve">Déclaration des transactions sur actions propres réalisées du </t>
  </si>
  <si>
    <t>au</t>
  </si>
  <si>
    <t>Nombre de titres (1)</t>
  </si>
  <si>
    <t>Déclaration des transactions sur actions propres</t>
  </si>
  <si>
    <t>Raison sociale :</t>
  </si>
  <si>
    <t>SCHAEFFER DUFOUR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</si>
</sst>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mmm\-yyyy"/>
    <numFmt numFmtId="176" formatCode="0.0000"/>
    <numFmt numFmtId="177" formatCode="#,##0.0000\ &quot;€&quot;"/>
    <numFmt numFmtId="178" formatCode="#,##0.000\ &quot;€&quot;"/>
    <numFmt numFmtId="179" formatCode="#,##0.00000\ &quot;€&quot;"/>
  </numFmts>
  <fonts count="2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2" fontId="0" fillId="0" borderId="14" xfId="44" applyNumberFormat="1" applyFont="1" applyBorder="1" applyAlignment="1">
      <alignment horizontal="center"/>
    </xf>
    <xf numFmtId="172" fontId="0" fillId="0" borderId="24" xfId="44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showGridLines="0" showZeros="0" tabSelected="1" zoomScalePageLayoutView="0" workbookViewId="0" topLeftCell="A1">
      <selection activeCell="H23" sqref="H23:I23"/>
    </sheetView>
  </sheetViews>
  <sheetFormatPr defaultColWidth="11.421875" defaultRowHeight="12.75"/>
  <cols>
    <col min="1" max="1" width="5.7109375" style="0" customWidth="1"/>
    <col min="3" max="3" width="10.140625" style="0" bestFit="1" customWidth="1"/>
    <col min="4" max="4" width="17.00390625" style="0" customWidth="1"/>
    <col min="5" max="5" width="12.57421875" style="0" customWidth="1"/>
    <col min="6" max="6" width="12.00390625" style="0" customWidth="1"/>
    <col min="7" max="7" width="5.140625" style="0" customWidth="1"/>
  </cols>
  <sheetData>
    <row r="2" ht="12.75">
      <c r="B2" s="16"/>
    </row>
    <row r="3" ht="12.75">
      <c r="B3" s="16"/>
    </row>
    <row r="4" ht="12.75">
      <c r="B4" s="16"/>
    </row>
    <row r="5" spans="2:3" ht="12.75">
      <c r="B5" s="23"/>
      <c r="C5" s="7"/>
    </row>
    <row r="6" ht="12.75">
      <c r="B6" s="23"/>
    </row>
    <row r="7" ht="12.75">
      <c r="B7" s="23"/>
    </row>
    <row r="8" ht="12.75">
      <c r="B8" s="23"/>
    </row>
    <row r="9" ht="12.75">
      <c r="B9" s="23"/>
    </row>
    <row r="10" spans="2:19" ht="12.75">
      <c r="B10" s="23"/>
      <c r="E10" t="s">
        <v>8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0:19" ht="12.75"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0:19" ht="12.75"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2.75">
      <c r="B13" t="s">
        <v>9</v>
      </c>
      <c r="E13" s="2" t="s">
        <v>10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0:19" ht="12.75"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2.75">
      <c r="B15" t="s">
        <v>5</v>
      </c>
      <c r="F15" s="4">
        <v>40203</v>
      </c>
      <c r="G15" s="5" t="s">
        <v>6</v>
      </c>
      <c r="H15" s="6">
        <f>F15+4</f>
        <v>40207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6:19" ht="12.75">
      <c r="F16" s="4"/>
      <c r="G16" s="5"/>
      <c r="H16" s="6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0:19" ht="12.75"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5:12" ht="15.75">
      <c r="E18" s="8"/>
      <c r="J18" s="13"/>
      <c r="K18" s="13"/>
      <c r="L18" s="13"/>
    </row>
    <row r="19" ht="13.5" thickBot="1"/>
    <row r="20" spans="2:9" s="1" customFormat="1" ht="13.5" thickBot="1">
      <c r="B20" s="3"/>
      <c r="C20" s="3"/>
      <c r="D20" s="20" t="s">
        <v>7</v>
      </c>
      <c r="E20" s="18"/>
      <c r="F20" s="17" t="s">
        <v>3</v>
      </c>
      <c r="G20" s="18"/>
      <c r="H20" s="17" t="s">
        <v>1</v>
      </c>
      <c r="I20" s="36"/>
    </row>
    <row r="21" spans="2:9" ht="12.75">
      <c r="B21" s="9" t="s">
        <v>2</v>
      </c>
      <c r="C21" s="10">
        <f>F15</f>
        <v>40203</v>
      </c>
      <c r="D21" s="21">
        <v>118</v>
      </c>
      <c r="E21" s="22"/>
      <c r="F21" s="19">
        <v>16.95</v>
      </c>
      <c r="G21" s="19"/>
      <c r="H21" s="30">
        <f>D21*F21</f>
        <v>2000.1</v>
      </c>
      <c r="I21" s="31"/>
    </row>
    <row r="22" spans="2:9" ht="12.75">
      <c r="B22" s="9" t="s">
        <v>2</v>
      </c>
      <c r="C22" s="10">
        <f>C21+1</f>
        <v>40204</v>
      </c>
      <c r="D22" s="21">
        <v>129</v>
      </c>
      <c r="E22" s="22"/>
      <c r="F22" s="19">
        <v>16.95</v>
      </c>
      <c r="G22" s="19"/>
      <c r="H22" s="30">
        <f>D22*F22</f>
        <v>2186.5499999999997</v>
      </c>
      <c r="I22" s="31"/>
    </row>
    <row r="23" spans="2:9" ht="12.75">
      <c r="B23" s="9" t="s">
        <v>2</v>
      </c>
      <c r="C23" s="10">
        <f>C22+1</f>
        <v>40205</v>
      </c>
      <c r="D23" s="21"/>
      <c r="E23" s="22"/>
      <c r="F23" s="19"/>
      <c r="G23" s="19"/>
      <c r="H23" s="30">
        <f>D23*F23</f>
        <v>0</v>
      </c>
      <c r="I23" s="31"/>
    </row>
    <row r="24" spans="2:9" ht="12.75">
      <c r="B24" s="9" t="s">
        <v>2</v>
      </c>
      <c r="C24" s="10">
        <f>C23+1</f>
        <v>40206</v>
      </c>
      <c r="D24" s="34"/>
      <c r="E24" s="35"/>
      <c r="F24" s="28"/>
      <c r="G24" s="29"/>
      <c r="H24" s="30">
        <f>D24*F24</f>
        <v>0</v>
      </c>
      <c r="I24" s="31"/>
    </row>
    <row r="25" spans="2:9" ht="13.5" thickBot="1">
      <c r="B25" s="9" t="s">
        <v>2</v>
      </c>
      <c r="C25" s="10">
        <f>C24+1</f>
        <v>40207</v>
      </c>
      <c r="D25" s="32"/>
      <c r="E25" s="33"/>
      <c r="F25" s="15"/>
      <c r="G25" s="14"/>
      <c r="H25" s="30">
        <f>D25*F25</f>
        <v>0</v>
      </c>
      <c r="I25" s="31"/>
    </row>
    <row r="26" spans="2:9" ht="13.5" thickBot="1">
      <c r="B26" s="11" t="s">
        <v>4</v>
      </c>
      <c r="C26" s="12"/>
      <c r="D26" s="24">
        <f>SUM(D21:E25)</f>
        <v>247</v>
      </c>
      <c r="E26" s="25"/>
      <c r="F26" s="26">
        <f>H26/D26</f>
        <v>16.95</v>
      </c>
      <c r="G26" s="27"/>
      <c r="H26" s="37">
        <f>SUM(H21:I25)</f>
        <v>4186.65</v>
      </c>
      <c r="I26" s="38"/>
    </row>
    <row r="28" ht="12.75">
      <c r="B28" t="s">
        <v>0</v>
      </c>
    </row>
    <row r="33" spans="1:9" s="1" customFormat="1" ht="12.75">
      <c r="A33"/>
      <c r="B33"/>
      <c r="C33"/>
      <c r="D33"/>
      <c r="E33"/>
      <c r="F33"/>
      <c r="G33"/>
      <c r="H33"/>
      <c r="I33"/>
    </row>
    <row r="34" ht="12.75">
      <c r="I34" s="1"/>
    </row>
    <row r="43" ht="12" customHeight="1"/>
  </sheetData>
  <sheetProtection/>
  <mergeCells count="22">
    <mergeCell ref="H22:I22"/>
    <mergeCell ref="H20:I20"/>
    <mergeCell ref="H23:I23"/>
    <mergeCell ref="F21:G21"/>
    <mergeCell ref="H21:I21"/>
    <mergeCell ref="D26:E26"/>
    <mergeCell ref="F26:G26"/>
    <mergeCell ref="F24:G24"/>
    <mergeCell ref="H24:I24"/>
    <mergeCell ref="H25:I25"/>
    <mergeCell ref="D25:E25"/>
    <mergeCell ref="D24:E24"/>
    <mergeCell ref="H26:I26"/>
    <mergeCell ref="B2:B4"/>
    <mergeCell ref="F20:G20"/>
    <mergeCell ref="F23:G23"/>
    <mergeCell ref="D20:E20"/>
    <mergeCell ref="D23:E23"/>
    <mergeCell ref="B5:B10"/>
    <mergeCell ref="D21:E21"/>
    <mergeCell ref="D22:E22"/>
    <mergeCell ref="F22:G22"/>
  </mergeCells>
  <printOptions/>
  <pageMargins left="0.3" right="0.75" top="1" bottom="1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Eynard</dc:creator>
  <cp:keywords/>
  <dc:description/>
  <cp:lastModifiedBy>cs0004aa</cp:lastModifiedBy>
  <cp:lastPrinted>2004-12-21T13:16:31Z</cp:lastPrinted>
  <dcterms:created xsi:type="dcterms:W3CDTF">2004-10-22T10:43:52Z</dcterms:created>
  <dcterms:modified xsi:type="dcterms:W3CDTF">2010-02-05T14:54:36Z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