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45" windowWidth="15480" windowHeight="6795" activeTab="1"/>
  </bookViews>
  <sheets>
    <sheet name="Récap Programme" sheetId="1" r:id="rId1"/>
    <sheet name="Informations cumulées" sheetId="2" r:id="rId2"/>
    <sheet name="COMPTANT" sheetId="3" r:id="rId3"/>
    <sheet name="Produits dérivés" sheetId="4" r:id="rId4"/>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#REF!</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2">'COMPTANT'!$A$3:$H$26</definedName>
    <definedName name="_xlnm.Print_Area" localSheetId="1">'Informations cumulées'!$B$1:$L$33</definedName>
  </definedNames>
  <calcPr fullCalcOnLoad="1"/>
</workbook>
</file>

<file path=xl/sharedStrings.xml><?xml version="1.0" encoding="utf-8"?>
<sst xmlns="http://schemas.openxmlformats.org/spreadsheetml/2006/main" count="208" uniqueCount="80">
  <si>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</si>
  <si>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</si>
  <si>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</si>
  <si>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</si>
  <si>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</si>
  <si>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</si>
  <si>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</si>
  <si>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</si>
  <si>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</si>
  <si>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</si>
  <si>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</si>
  <si>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</si>
  <si>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</si>
  <si>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</si>
  <si>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</si>
  <si>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</si>
  <si>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</si>
  <si>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</si>
  <si>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</si>
  <si>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</si>
  <si>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</si>
  <si>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</si>
  <si>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</si>
  <si>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</si>
  <si>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</si>
  <si>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</si>
  <si>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</si>
  <si>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</si>
  <si>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</si>
  <si>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</si>
  <si>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</si>
  <si>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</si>
  <si>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</si>
  <si>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</si>
  <si>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</si>
  <si>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</si>
  <si>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</si>
  <si>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</si>
  <si>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</si>
  <si>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</si>
  <si>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</si>
  <si>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</si>
  <si>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</si>
  <si>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</si>
  <si>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</si>
  <si>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</si>
  <si>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</si>
  <si>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</si>
  <si>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ACTIONS</t>
  </si>
  <si>
    <t>ACHAT</t>
  </si>
  <si>
    <t>VENDU</t>
  </si>
  <si>
    <t>TRANSF</t>
  </si>
  <si>
    <t>TOTAL</t>
  </si>
  <si>
    <t>A</t>
  </si>
  <si>
    <t>SG Securities (Paris) - Contrat de liquidité</t>
  </si>
  <si>
    <t>V</t>
  </si>
  <si>
    <t>GASCOGNE</t>
  </si>
  <si>
    <t>36323/1,86%</t>
  </si>
  <si>
    <t>MARS  2007</t>
  </si>
  <si>
    <t>01/03/2007 00:00:00</t>
  </si>
  <si>
    <t>02/03/2007 00:00:00</t>
  </si>
  <si>
    <t>05/03/2007 00:00:00</t>
  </si>
  <si>
    <t>06/03/2007 00:00:00</t>
  </si>
  <si>
    <t>07/03/2007 00:00:00</t>
  </si>
  <si>
    <t>08/03/2007 00:00:00</t>
  </si>
  <si>
    <t>09/03/2007 00:00:00</t>
  </si>
  <si>
    <t>13/03/2007 00:00:00</t>
  </si>
  <si>
    <t>14/03/2007 00:00:00</t>
  </si>
  <si>
    <t>15/03/2007 00:00:00</t>
  </si>
  <si>
    <t>16/03/2007 00:00:00</t>
  </si>
  <si>
    <t>19/03/2007 00:00:00</t>
  </si>
  <si>
    <t>20/03/2007 00:00:00</t>
  </si>
  <si>
    <t>21/03/2007 00:00:00</t>
  </si>
  <si>
    <t>22/03/2007 00:00:00</t>
  </si>
  <si>
    <t>23/03/2007 00:00:00</t>
  </si>
  <si>
    <t>26/03/2007 00:00:00</t>
  </si>
  <si>
    <t>27/03/2007 00:00:00</t>
  </si>
  <si>
    <t>28/03/2007 00:00:00</t>
  </si>
  <si>
    <t>29/03/2007 00:00:00</t>
  </si>
  <si>
    <t>30/03/2007 00:00:00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</si>
</sst>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
    <numFmt numFmtId="181" formatCode="#,##0.00;\(#,##0.00\);\-"/>
    <numFmt numFmtId="182" formatCode="#,##0.000;\(#,##0.000\);\-"/>
  </numFmts>
  <fonts count="12">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style="thin"/>
      <right style="medium"/>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0" fontId="2" fillId="3" borderId="1" xfId="0" applyFont="1" applyFill="1" applyBorder="1" applyAlignment="1">
      <alignment/>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6" fillId="3" borderId="0" xfId="0" applyFont="1" applyFill="1" applyAlignment="1">
      <alignment vertical="center"/>
    </xf>
    <xf numFmtId="17" fontId="0" fillId="0" borderId="0" xfId="0" applyNumberFormat="1" applyAlignment="1">
      <alignment/>
    </xf>
    <xf numFmtId="0" fontId="10" fillId="0" borderId="0" xfId="0" applyFont="1" applyAlignment="1">
      <alignment/>
    </xf>
    <xf numFmtId="0" fontId="0" fillId="0" borderId="0" xfId="0" applyAlignment="1" applyProtection="1">
      <alignment/>
      <protection locked="0"/>
    </xf>
    <xf numFmtId="0" fontId="3" fillId="2" borderId="9" xfId="0" applyFont="1" applyFill="1" applyBorder="1" applyAlignment="1">
      <alignment horizontal="left" vertical="center"/>
    </xf>
    <xf numFmtId="0" fontId="0" fillId="0" borderId="9"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9" xfId="0" applyFont="1" applyFill="1" applyBorder="1" applyAlignment="1">
      <alignment vertical="center"/>
    </xf>
    <xf numFmtId="0" fontId="0" fillId="2" borderId="9" xfId="0" applyFill="1" applyBorder="1" applyAlignment="1">
      <alignment vertical="center"/>
    </xf>
    <xf numFmtId="0" fontId="9" fillId="2" borderId="13" xfId="0" applyFont="1" applyFill="1" applyBorder="1" applyAlignment="1">
      <alignment horizontal="left" wrapText="1"/>
    </xf>
    <xf numFmtId="0" fontId="9" fillId="2" borderId="14" xfId="0" applyFont="1" applyFill="1" applyBorder="1" applyAlignment="1">
      <alignment wrapText="1"/>
    </xf>
    <xf numFmtId="0" fontId="0" fillId="2" borderId="15" xfId="0" applyFill="1" applyBorder="1" applyAlignment="1">
      <alignment/>
    </xf>
    <xf numFmtId="0" fontId="0" fillId="2" borderId="16" xfId="0" applyFill="1" applyBorder="1" applyAlignment="1">
      <alignment/>
    </xf>
    <xf numFmtId="0" fontId="3" fillId="4" borderId="3" xfId="0" applyFont="1" applyFill="1" applyBorder="1" applyAlignment="1">
      <alignment horizontal="center" vertical="center" wrapText="1"/>
    </xf>
    <xf numFmtId="0" fontId="0" fillId="0" borderId="7" xfId="0" applyBorder="1" applyAlignment="1">
      <alignment/>
    </xf>
    <xf numFmtId="0" fontId="0" fillId="4" borderId="7" xfId="0" applyFill="1" applyBorder="1" applyAlignment="1">
      <alignment/>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9" xfId="0" applyFill="1" applyBorder="1" applyAlignment="1">
      <alignment horizontal="left" vertical="center"/>
    </xf>
    <xf numFmtId="0" fontId="0" fillId="0" borderId="9" xfId="0" applyBorder="1" applyAlignment="1">
      <alignment horizontal="left" vertical="center"/>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34"/>
  <sheetViews>
    <sheetView workbookViewId="0" topLeftCell="A1">
      <selection activeCell="D10" sqref="D10"/>
    </sheetView>
  </sheetViews>
  <sheetFormatPr defaultColWidth="11.421875" defaultRowHeight="15"/>
  <cols>
    <col min="1" max="1" width="11.28125" style="0" bestFit="1" customWidth="1"/>
    <col min="2" max="16384" width="9.140625" style="0" customWidth="1"/>
  </cols>
  <sheetData>
    <row r="2" spans="2:4" ht="15">
      <c r="B2" t="s">
        <v>49</v>
      </c>
      <c r="C2" t="s">
        <v>50</v>
      </c>
      <c r="D2" t="s">
        <v>51</v>
      </c>
    </row>
    <row r="3" spans="1:8" ht="15">
      <c r="A3" s="42">
        <v>38930</v>
      </c>
      <c r="B3">
        <v>156</v>
      </c>
      <c r="C3">
        <v>147</v>
      </c>
      <c r="E3">
        <f>+B3-C3-D3</f>
        <v>9</v>
      </c>
      <c r="H3" s="42"/>
    </row>
    <row r="4" spans="1:8" ht="15">
      <c r="A4" s="42">
        <v>38961</v>
      </c>
      <c r="B4">
        <v>1063</v>
      </c>
      <c r="C4">
        <v>683</v>
      </c>
      <c r="E4">
        <f>+B4-C4+E3-D4</f>
        <v>389</v>
      </c>
      <c r="H4" s="42"/>
    </row>
    <row r="5" spans="1:8" ht="15">
      <c r="A5" s="42">
        <v>38991</v>
      </c>
      <c r="B5">
        <v>1286</v>
      </c>
      <c r="C5">
        <v>1673</v>
      </c>
      <c r="E5">
        <f>+B5-C5+E4-D5</f>
        <v>2</v>
      </c>
      <c r="H5" s="42"/>
    </row>
    <row r="6" spans="1:8" ht="15">
      <c r="A6" s="42">
        <v>39022</v>
      </c>
      <c r="B6">
        <v>561</v>
      </c>
      <c r="C6">
        <v>535</v>
      </c>
      <c r="E6">
        <f aca="true" t="shared" si="0" ref="E6:E33">+B6-C6+E5-D6</f>
        <v>28</v>
      </c>
      <c r="H6" s="42"/>
    </row>
    <row r="7" spans="1:8" ht="15">
      <c r="A7" s="42">
        <v>39052</v>
      </c>
      <c r="B7">
        <v>695</v>
      </c>
      <c r="C7">
        <v>635</v>
      </c>
      <c r="E7">
        <f t="shared" si="0"/>
        <v>88</v>
      </c>
      <c r="H7" s="42"/>
    </row>
    <row r="8" spans="1:8" ht="15">
      <c r="A8" s="42">
        <v>39083</v>
      </c>
      <c r="B8">
        <v>664</v>
      </c>
      <c r="C8">
        <v>730</v>
      </c>
      <c r="E8">
        <f t="shared" si="0"/>
        <v>22</v>
      </c>
      <c r="H8" s="42"/>
    </row>
    <row r="9" spans="1:8" ht="15">
      <c r="A9" s="42">
        <v>39114</v>
      </c>
      <c r="B9">
        <v>478</v>
      </c>
      <c r="C9">
        <v>424</v>
      </c>
      <c r="E9">
        <f t="shared" si="0"/>
        <v>76</v>
      </c>
      <c r="H9" s="42"/>
    </row>
    <row r="10" spans="1:8" ht="15">
      <c r="A10" s="42">
        <v>39142</v>
      </c>
      <c r="B10">
        <v>1252</v>
      </c>
      <c r="C10">
        <v>1268</v>
      </c>
      <c r="E10">
        <f t="shared" si="0"/>
        <v>60</v>
      </c>
      <c r="H10" s="42"/>
    </row>
    <row r="11" spans="1:8" ht="15">
      <c r="A11" s="42"/>
      <c r="E11">
        <f t="shared" si="0"/>
        <v>60</v>
      </c>
      <c r="H11" s="42"/>
    </row>
    <row r="12" spans="1:8" ht="15">
      <c r="A12" s="42"/>
      <c r="E12">
        <f t="shared" si="0"/>
        <v>60</v>
      </c>
      <c r="H12" s="42"/>
    </row>
    <row r="13" spans="1:8" ht="15">
      <c r="A13" s="42"/>
      <c r="E13">
        <f t="shared" si="0"/>
        <v>60</v>
      </c>
      <c r="H13" s="42"/>
    </row>
    <row r="14" spans="1:8" ht="15">
      <c r="A14" s="42"/>
      <c r="E14">
        <f t="shared" si="0"/>
        <v>60</v>
      </c>
      <c r="H14" s="42"/>
    </row>
    <row r="15" spans="1:5" ht="15">
      <c r="A15" s="42"/>
      <c r="E15">
        <f t="shared" si="0"/>
        <v>60</v>
      </c>
    </row>
    <row r="16" spans="1:5" ht="15">
      <c r="A16" s="42"/>
      <c r="E16">
        <f t="shared" si="0"/>
        <v>60</v>
      </c>
    </row>
    <row r="17" spans="1:5" ht="15">
      <c r="A17" s="42"/>
      <c r="E17">
        <f t="shared" si="0"/>
        <v>60</v>
      </c>
    </row>
    <row r="18" spans="1:5" ht="15">
      <c r="A18" s="42"/>
      <c r="E18">
        <f t="shared" si="0"/>
        <v>60</v>
      </c>
    </row>
    <row r="19" spans="1:5" ht="15">
      <c r="A19" s="42"/>
      <c r="E19">
        <f t="shared" si="0"/>
        <v>60</v>
      </c>
    </row>
    <row r="20" spans="1:5" ht="15">
      <c r="A20" s="42"/>
      <c r="E20">
        <f t="shared" si="0"/>
        <v>60</v>
      </c>
    </row>
    <row r="21" spans="1:5" ht="15">
      <c r="A21" s="42"/>
      <c r="E21">
        <f t="shared" si="0"/>
        <v>60</v>
      </c>
    </row>
    <row r="22" spans="1:5" ht="15">
      <c r="A22" s="42"/>
      <c r="E22">
        <f t="shared" si="0"/>
        <v>60</v>
      </c>
    </row>
    <row r="23" ht="15">
      <c r="E23">
        <f t="shared" si="0"/>
        <v>60</v>
      </c>
    </row>
    <row r="24" ht="15">
      <c r="E24">
        <f t="shared" si="0"/>
        <v>60</v>
      </c>
    </row>
    <row r="25" ht="15">
      <c r="E25">
        <f t="shared" si="0"/>
        <v>60</v>
      </c>
    </row>
    <row r="26" ht="15">
      <c r="E26">
        <f t="shared" si="0"/>
        <v>60</v>
      </c>
    </row>
    <row r="27" ht="15">
      <c r="E27">
        <f t="shared" si="0"/>
        <v>60</v>
      </c>
    </row>
    <row r="28" ht="15">
      <c r="E28">
        <f t="shared" si="0"/>
        <v>60</v>
      </c>
    </row>
    <row r="29" ht="15">
      <c r="E29">
        <f t="shared" si="0"/>
        <v>60</v>
      </c>
    </row>
    <row r="30" ht="15">
      <c r="E30">
        <f t="shared" si="0"/>
        <v>60</v>
      </c>
    </row>
    <row r="31" ht="15">
      <c r="E31">
        <f t="shared" si="0"/>
        <v>60</v>
      </c>
    </row>
    <row r="32" ht="15">
      <c r="E32">
        <f t="shared" si="0"/>
        <v>60</v>
      </c>
    </row>
    <row r="33" ht="15">
      <c r="E33">
        <f t="shared" si="0"/>
        <v>60</v>
      </c>
    </row>
    <row r="34" spans="1:4" ht="15">
      <c r="A34" s="43" t="s">
        <v>52</v>
      </c>
      <c r="B34" s="43">
        <f>SUM(B3:B33)</f>
        <v>6155</v>
      </c>
      <c r="C34" s="43">
        <f>SUM(C3:C33)</f>
        <v>6095</v>
      </c>
      <c r="D34" s="43">
        <f>SUM(D3:D33)</f>
        <v>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33"/>
  <sheetViews>
    <sheetView tabSelected="1" zoomScale="85" zoomScaleNormal="85" workbookViewId="0" topLeftCell="A1">
      <selection activeCell="O13" sqref="O13"/>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7" t="s">
        <v>0</v>
      </c>
      <c r="C1" s="48"/>
      <c r="D1" s="48"/>
      <c r="E1" s="48"/>
      <c r="F1" s="48"/>
      <c r="G1" s="48"/>
      <c r="H1" s="48"/>
      <c r="I1" s="48"/>
      <c r="J1" s="48"/>
      <c r="K1" s="48"/>
      <c r="L1" s="49"/>
    </row>
    <row r="2" spans="2:12" s="10" customFormat="1" ht="19.5" customHeight="1" thickBot="1">
      <c r="B2" s="8"/>
      <c r="C2" s="9"/>
      <c r="D2" s="9"/>
      <c r="E2" s="9"/>
      <c r="F2" s="9"/>
      <c r="G2" s="9"/>
      <c r="H2" s="9"/>
      <c r="I2" s="9"/>
      <c r="J2" s="9"/>
      <c r="K2" s="9"/>
      <c r="L2" s="9"/>
    </row>
    <row r="3" spans="2:12" ht="15.75" thickBot="1">
      <c r="B3" s="1" t="s">
        <v>2</v>
      </c>
      <c r="C3" s="1"/>
      <c r="D3" s="1"/>
      <c r="E3" s="53" t="s">
        <v>56</v>
      </c>
      <c r="F3" s="54"/>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38950</v>
      </c>
    </row>
    <row r="6" spans="2:12" ht="12" customHeight="1" thickBot="1">
      <c r="B6" s="1"/>
      <c r="C6" s="1"/>
      <c r="D6" s="1"/>
      <c r="E6" s="1"/>
      <c r="F6" s="1"/>
      <c r="G6" s="1"/>
      <c r="H6" s="1"/>
      <c r="I6" s="1"/>
      <c r="J6" s="1"/>
      <c r="K6" s="1"/>
      <c r="L6" s="1"/>
    </row>
    <row r="7" spans="2:12" s="5" customFormat="1" ht="54" customHeight="1" thickBot="1">
      <c r="B7" s="50" t="s">
        <v>22</v>
      </c>
      <c r="C7" s="51"/>
      <c r="D7" s="51"/>
      <c r="E7" s="51"/>
      <c r="F7" s="51"/>
      <c r="G7" s="51"/>
      <c r="H7" s="51"/>
      <c r="I7" s="51"/>
      <c r="J7" s="51"/>
      <c r="K7" s="51"/>
      <c r="L7" s="52"/>
    </row>
    <row r="8" spans="2:12" s="5" customFormat="1" ht="12" customHeight="1" thickBot="1">
      <c r="B8" s="14"/>
      <c r="C8" s="15"/>
      <c r="D8" s="15"/>
      <c r="E8" s="15"/>
      <c r="F8" s="15"/>
      <c r="G8" s="15"/>
      <c r="H8" s="15"/>
      <c r="I8" s="15"/>
      <c r="J8" s="15"/>
      <c r="K8" s="15"/>
      <c r="L8" s="15"/>
    </row>
    <row r="9" spans="2:12" ht="15.75" customHeight="1" thickBot="1">
      <c r="B9" s="1" t="s">
        <v>20</v>
      </c>
      <c r="C9" s="1"/>
      <c r="D9" s="53" t="s">
        <v>58</v>
      </c>
      <c r="E9" s="54"/>
      <c r="F9" s="1"/>
      <c r="G9" s="1"/>
      <c r="H9" s="1"/>
      <c r="I9" s="1"/>
      <c r="J9" s="1"/>
      <c r="K9" s="1"/>
      <c r="L9" s="1"/>
    </row>
    <row r="10" spans="2:12" ht="18" customHeight="1">
      <c r="B10" s="1"/>
      <c r="C10" s="1"/>
      <c r="D10" s="1"/>
      <c r="E10" s="1"/>
      <c r="F10" s="1"/>
      <c r="G10" s="1"/>
      <c r="H10" s="1"/>
      <c r="I10" s="1"/>
      <c r="J10" s="1"/>
      <c r="K10" s="1"/>
      <c r="L10" s="1"/>
    </row>
    <row r="11" spans="2:12" s="41" customFormat="1" ht="20.25" customHeight="1">
      <c r="B11" s="45" t="s">
        <v>30</v>
      </c>
      <c r="C11" s="46"/>
      <c r="D11" s="46"/>
      <c r="E11" s="46"/>
      <c r="F11" s="46"/>
      <c r="G11" s="46"/>
      <c r="H11" s="46"/>
      <c r="I11" s="46"/>
      <c r="J11" s="46"/>
      <c r="K11" s="46"/>
      <c r="L11" s="46"/>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1950378</v>
      </c>
      <c r="K13" s="1"/>
      <c r="L13" s="1"/>
    </row>
    <row r="14" spans="2:12" ht="15" thickBot="1">
      <c r="B14" s="1" t="s">
        <v>5</v>
      </c>
      <c r="C14" s="1"/>
      <c r="D14" s="1"/>
      <c r="E14" s="1"/>
      <c r="F14" s="1"/>
      <c r="G14" s="1"/>
      <c r="H14" s="1"/>
      <c r="I14" s="1"/>
      <c r="J14" s="31" t="s">
        <v>57</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41818</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v>1252</v>
      </c>
      <c r="K18" s="1"/>
      <c r="L18" s="1"/>
    </row>
    <row r="19" spans="2:12" ht="15.75" thickBot="1">
      <c r="B19" s="1" t="s">
        <v>9</v>
      </c>
      <c r="C19" s="1"/>
      <c r="D19" s="1"/>
      <c r="E19" s="1"/>
      <c r="F19" s="1"/>
      <c r="G19" s="1"/>
      <c r="H19" s="1"/>
      <c r="I19" s="1"/>
      <c r="J19" s="27">
        <v>1268</v>
      </c>
      <c r="K19" s="1"/>
      <c r="L19" s="1"/>
    </row>
    <row r="20" spans="2:12" ht="16.5" thickBot="1" thickTop="1">
      <c r="B20" s="1" t="s">
        <v>25</v>
      </c>
      <c r="C20" s="1"/>
      <c r="D20" s="1"/>
      <c r="E20" s="1"/>
      <c r="F20" s="1"/>
      <c r="G20" s="1"/>
      <c r="H20" s="1"/>
      <c r="I20" s="1"/>
      <c r="J20" s="28">
        <v>6000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'Récap Programme'!B34+5507</f>
        <v>11662</v>
      </c>
      <c r="K24" s="1"/>
      <c r="L24" s="1"/>
    </row>
    <row r="25" spans="2:12" ht="15.75" thickBot="1">
      <c r="B25" s="1" t="s">
        <v>12</v>
      </c>
      <c r="C25" s="1"/>
      <c r="D25" s="1"/>
      <c r="E25" s="1"/>
      <c r="F25" s="1"/>
      <c r="G25" s="1"/>
      <c r="H25" s="1"/>
      <c r="I25" s="1"/>
      <c r="J25" s="27">
        <f>+'Récap Programme'!C34</f>
        <v>6095</v>
      </c>
      <c r="K25" s="1"/>
      <c r="L25" s="1"/>
    </row>
    <row r="26" spans="2:12" ht="16.5" thickBot="1" thickTop="1">
      <c r="B26" s="1" t="s">
        <v>13</v>
      </c>
      <c r="C26" s="1"/>
      <c r="D26" s="1"/>
      <c r="E26" s="1"/>
      <c r="F26" s="1"/>
      <c r="G26" s="1"/>
      <c r="H26" s="1"/>
      <c r="I26" s="1"/>
      <c r="J26" s="29">
        <f>+'Récap Programme'!D34</f>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3117387.96+4866.6</f>
        <v>3122254.56</v>
      </c>
      <c r="K29" s="1"/>
      <c r="L29" s="1"/>
    </row>
    <row r="30" spans="2:12" ht="15.75" thickBot="1">
      <c r="B30" s="1" t="s">
        <v>27</v>
      </c>
      <c r="C30" s="1"/>
      <c r="D30" s="1"/>
      <c r="E30" s="1"/>
      <c r="F30" s="1"/>
      <c r="G30" s="1"/>
      <c r="H30" s="1"/>
      <c r="I30" s="1"/>
      <c r="J30" s="30">
        <f>(achats_dp-ventes_dp+solde_p)*81.11</f>
        <v>3843397.35</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3:IV36"/>
  <sheetViews>
    <sheetView workbookViewId="0" topLeftCell="A19">
      <selection activeCell="J26" sqref="J26"/>
    </sheetView>
  </sheetViews>
  <sheetFormatPr defaultColWidth="11.421875" defaultRowHeight="15"/>
  <cols>
    <col min="1" max="1" width="19.00390625" style="0" bestFit="1" customWidth="1"/>
    <col min="2" max="2" width="35.7109375" style="0" bestFit="1" customWidth="1"/>
    <col min="3" max="3" width="10.7109375" style="0" bestFit="1" customWidth="1"/>
    <col min="4" max="4" width="9.7109375" style="0" bestFit="1" customWidth="1"/>
    <col min="5" max="5" width="19.7109375" style="0" bestFit="1" customWidth="1"/>
    <col min="6" max="6" width="11.00390625" style="0" bestFit="1" customWidth="1"/>
    <col min="7" max="7" width="9.28125" style="0" bestFit="1" customWidth="1"/>
    <col min="8" max="8" width="15.7109375" style="0" bestFit="1" customWidth="1"/>
    <col min="9" max="16384" width="9.140625" style="0" customWidth="1"/>
  </cols>
  <sheetData>
    <row r="3" spans="1:256" ht="15">
      <c r="A3" s="57" t="s">
        <v>32</v>
      </c>
      <c r="B3" s="58"/>
      <c r="C3" s="58"/>
      <c r="D3" s="58"/>
      <c r="E3" s="58"/>
      <c r="F3" s="58"/>
      <c r="G3" s="58"/>
      <c r="H3" s="58"/>
      <c r="I3" s="57"/>
      <c r="J3" s="58"/>
      <c r="K3" s="58"/>
      <c r="L3" s="58"/>
      <c r="M3" s="58"/>
      <c r="N3" s="58"/>
      <c r="O3" s="58"/>
      <c r="P3" s="58"/>
      <c r="Q3" s="57" t="s">
        <v>32</v>
      </c>
      <c r="R3" s="58"/>
      <c r="S3" s="58"/>
      <c r="T3" s="58"/>
      <c r="U3" s="58"/>
      <c r="V3" s="58"/>
      <c r="W3" s="58"/>
      <c r="X3" s="58"/>
      <c r="Y3" s="57" t="s">
        <v>32</v>
      </c>
      <c r="Z3" s="58"/>
      <c r="AA3" s="58"/>
      <c r="AB3" s="58"/>
      <c r="AC3" s="58"/>
      <c r="AD3" s="58"/>
      <c r="AE3" s="58"/>
      <c r="AF3" s="58"/>
      <c r="AG3" s="57" t="s">
        <v>32</v>
      </c>
      <c r="AH3" s="58"/>
      <c r="AI3" s="58"/>
      <c r="AJ3" s="58"/>
      <c r="AK3" s="58"/>
      <c r="AL3" s="58"/>
      <c r="AM3" s="58"/>
      <c r="AN3" s="58"/>
      <c r="AO3" s="57" t="s">
        <v>32</v>
      </c>
      <c r="AP3" s="58"/>
      <c r="AQ3" s="58"/>
      <c r="AR3" s="58"/>
      <c r="AS3" s="58"/>
      <c r="AT3" s="58"/>
      <c r="AU3" s="58"/>
      <c r="AV3" s="58"/>
      <c r="AW3" s="57" t="s">
        <v>32</v>
      </c>
      <c r="AX3" s="58"/>
      <c r="AY3" s="58"/>
      <c r="AZ3" s="58"/>
      <c r="BA3" s="58"/>
      <c r="BB3" s="58"/>
      <c r="BC3" s="58"/>
      <c r="BD3" s="58"/>
      <c r="BE3" s="57" t="s">
        <v>32</v>
      </c>
      <c r="BF3" s="58"/>
      <c r="BG3" s="58"/>
      <c r="BH3" s="58"/>
      <c r="BI3" s="58"/>
      <c r="BJ3" s="58"/>
      <c r="BK3" s="58"/>
      <c r="BL3" s="58"/>
      <c r="BM3" s="57" t="s">
        <v>32</v>
      </c>
      <c r="BN3" s="58"/>
      <c r="BO3" s="58"/>
      <c r="BP3" s="58"/>
      <c r="BQ3" s="58"/>
      <c r="BR3" s="58"/>
      <c r="BS3" s="58"/>
      <c r="BT3" s="58"/>
      <c r="BU3" s="57" t="s">
        <v>32</v>
      </c>
      <c r="BV3" s="58"/>
      <c r="BW3" s="58"/>
      <c r="BX3" s="58"/>
      <c r="BY3" s="58"/>
      <c r="BZ3" s="58"/>
      <c r="CA3" s="58"/>
      <c r="CB3" s="58"/>
      <c r="CC3" s="57" t="s">
        <v>32</v>
      </c>
      <c r="CD3" s="58"/>
      <c r="CE3" s="58"/>
      <c r="CF3" s="58"/>
      <c r="CG3" s="58"/>
      <c r="CH3" s="58"/>
      <c r="CI3" s="58"/>
      <c r="CJ3" s="58"/>
      <c r="CK3" s="57" t="s">
        <v>32</v>
      </c>
      <c r="CL3" s="58"/>
      <c r="CM3" s="58"/>
      <c r="CN3" s="58"/>
      <c r="CO3" s="58"/>
      <c r="CP3" s="58"/>
      <c r="CQ3" s="58"/>
      <c r="CR3" s="58"/>
      <c r="CS3" s="57" t="s">
        <v>32</v>
      </c>
      <c r="CT3" s="58"/>
      <c r="CU3" s="58"/>
      <c r="CV3" s="58"/>
      <c r="CW3" s="58"/>
      <c r="CX3" s="58"/>
      <c r="CY3" s="58"/>
      <c r="CZ3" s="58"/>
      <c r="DA3" s="57" t="s">
        <v>32</v>
      </c>
      <c r="DB3" s="58"/>
      <c r="DC3" s="58"/>
      <c r="DD3" s="58"/>
      <c r="DE3" s="58"/>
      <c r="DF3" s="58"/>
      <c r="DG3" s="58"/>
      <c r="DH3" s="58"/>
      <c r="DI3" s="57" t="s">
        <v>32</v>
      </c>
      <c r="DJ3" s="58"/>
      <c r="DK3" s="58"/>
      <c r="DL3" s="58"/>
      <c r="DM3" s="58"/>
      <c r="DN3" s="58"/>
      <c r="DO3" s="58"/>
      <c r="DP3" s="58"/>
      <c r="DQ3" s="57" t="s">
        <v>32</v>
      </c>
      <c r="DR3" s="58"/>
      <c r="DS3" s="58"/>
      <c r="DT3" s="58"/>
      <c r="DU3" s="58"/>
      <c r="DV3" s="58"/>
      <c r="DW3" s="58"/>
      <c r="DX3" s="58"/>
      <c r="DY3" s="57" t="s">
        <v>32</v>
      </c>
      <c r="DZ3" s="58"/>
      <c r="EA3" s="58"/>
      <c r="EB3" s="58"/>
      <c r="EC3" s="58"/>
      <c r="ED3" s="58"/>
      <c r="EE3" s="58"/>
      <c r="EF3" s="58"/>
      <c r="EG3" s="57" t="s">
        <v>32</v>
      </c>
      <c r="EH3" s="58"/>
      <c r="EI3" s="58"/>
      <c r="EJ3" s="58"/>
      <c r="EK3" s="58"/>
      <c r="EL3" s="58"/>
      <c r="EM3" s="58"/>
      <c r="EN3" s="58"/>
      <c r="EO3" s="57" t="s">
        <v>32</v>
      </c>
      <c r="EP3" s="58"/>
      <c r="EQ3" s="58"/>
      <c r="ER3" s="58"/>
      <c r="ES3" s="58"/>
      <c r="ET3" s="58"/>
      <c r="EU3" s="58"/>
      <c r="EV3" s="58"/>
      <c r="EW3" s="57" t="s">
        <v>32</v>
      </c>
      <c r="EX3" s="58"/>
      <c r="EY3" s="58"/>
      <c r="EZ3" s="58"/>
      <c r="FA3" s="58"/>
      <c r="FB3" s="58"/>
      <c r="FC3" s="58"/>
      <c r="FD3" s="58"/>
      <c r="FE3" s="57" t="s">
        <v>32</v>
      </c>
      <c r="FF3" s="58"/>
      <c r="FG3" s="58"/>
      <c r="FH3" s="58"/>
      <c r="FI3" s="58"/>
      <c r="FJ3" s="58"/>
      <c r="FK3" s="58"/>
      <c r="FL3" s="58"/>
      <c r="FM3" s="57" t="s">
        <v>32</v>
      </c>
      <c r="FN3" s="58"/>
      <c r="FO3" s="58"/>
      <c r="FP3" s="58"/>
      <c r="FQ3" s="58"/>
      <c r="FR3" s="58"/>
      <c r="FS3" s="58"/>
      <c r="FT3" s="58"/>
      <c r="FU3" s="57" t="s">
        <v>32</v>
      </c>
      <c r="FV3" s="58"/>
      <c r="FW3" s="58"/>
      <c r="FX3" s="58"/>
      <c r="FY3" s="58"/>
      <c r="FZ3" s="58"/>
      <c r="GA3" s="58"/>
      <c r="GB3" s="58"/>
      <c r="GC3" s="57" t="s">
        <v>32</v>
      </c>
      <c r="GD3" s="58"/>
      <c r="GE3" s="58"/>
      <c r="GF3" s="58"/>
      <c r="GG3" s="58"/>
      <c r="GH3" s="58"/>
      <c r="GI3" s="58"/>
      <c r="GJ3" s="58"/>
      <c r="GK3" s="57" t="s">
        <v>32</v>
      </c>
      <c r="GL3" s="58"/>
      <c r="GM3" s="58"/>
      <c r="GN3" s="58"/>
      <c r="GO3" s="58"/>
      <c r="GP3" s="58"/>
      <c r="GQ3" s="58"/>
      <c r="GR3" s="58"/>
      <c r="GS3" s="57" t="s">
        <v>32</v>
      </c>
      <c r="GT3" s="58"/>
      <c r="GU3" s="58"/>
      <c r="GV3" s="58"/>
      <c r="GW3" s="58"/>
      <c r="GX3" s="58"/>
      <c r="GY3" s="58"/>
      <c r="GZ3" s="58"/>
      <c r="HA3" s="57" t="s">
        <v>32</v>
      </c>
      <c r="HB3" s="58"/>
      <c r="HC3" s="58"/>
      <c r="HD3" s="58"/>
      <c r="HE3" s="58"/>
      <c r="HF3" s="58"/>
      <c r="HG3" s="58"/>
      <c r="HH3" s="58"/>
      <c r="HI3" s="57" t="s">
        <v>32</v>
      </c>
      <c r="HJ3" s="58"/>
      <c r="HK3" s="58"/>
      <c r="HL3" s="58"/>
      <c r="HM3" s="58"/>
      <c r="HN3" s="58"/>
      <c r="HO3" s="58"/>
      <c r="HP3" s="58"/>
      <c r="HQ3" s="57" t="s">
        <v>32</v>
      </c>
      <c r="HR3" s="58"/>
      <c r="HS3" s="58"/>
      <c r="HT3" s="58"/>
      <c r="HU3" s="58"/>
      <c r="HV3" s="58"/>
      <c r="HW3" s="58"/>
      <c r="HX3" s="58"/>
      <c r="HY3" s="57" t="s">
        <v>32</v>
      </c>
      <c r="HZ3" s="58"/>
      <c r="IA3" s="58"/>
      <c r="IB3" s="58"/>
      <c r="IC3" s="58"/>
      <c r="ID3" s="58"/>
      <c r="IE3" s="58"/>
      <c r="IF3" s="58"/>
      <c r="IG3" s="57" t="s">
        <v>32</v>
      </c>
      <c r="IH3" s="58"/>
      <c r="II3" s="58"/>
      <c r="IJ3" s="58"/>
      <c r="IK3" s="58"/>
      <c r="IL3" s="58"/>
      <c r="IM3" s="58"/>
      <c r="IN3" s="58"/>
      <c r="IO3" s="57" t="s">
        <v>32</v>
      </c>
      <c r="IP3" s="58"/>
      <c r="IQ3" s="58"/>
      <c r="IR3" s="58"/>
      <c r="IS3" s="58"/>
      <c r="IT3" s="58"/>
      <c r="IU3" s="58"/>
      <c r="IV3" s="58"/>
    </row>
    <row r="4" spans="1:256" ht="30.75" customHeight="1">
      <c r="A4" s="59" t="s">
        <v>31</v>
      </c>
      <c r="B4" s="59"/>
      <c r="C4" s="59"/>
      <c r="D4" s="59"/>
      <c r="E4" s="59"/>
      <c r="F4" s="59"/>
      <c r="G4" s="59"/>
      <c r="H4" s="59"/>
      <c r="I4" s="55"/>
      <c r="J4" s="56"/>
      <c r="K4" s="56"/>
      <c r="L4" s="56"/>
      <c r="M4" s="56"/>
      <c r="N4" s="56"/>
      <c r="O4" s="56"/>
      <c r="P4" s="56"/>
      <c r="Q4" s="55" t="s">
        <v>31</v>
      </c>
      <c r="R4" s="56"/>
      <c r="S4" s="56"/>
      <c r="T4" s="56"/>
      <c r="U4" s="56"/>
      <c r="V4" s="56"/>
      <c r="W4" s="56"/>
      <c r="X4" s="56"/>
      <c r="Y4" s="55" t="s">
        <v>31</v>
      </c>
      <c r="Z4" s="56"/>
      <c r="AA4" s="56"/>
      <c r="AB4" s="56"/>
      <c r="AC4" s="56"/>
      <c r="AD4" s="56"/>
      <c r="AE4" s="56"/>
      <c r="AF4" s="56"/>
      <c r="AG4" s="55" t="s">
        <v>31</v>
      </c>
      <c r="AH4" s="56"/>
      <c r="AI4" s="56"/>
      <c r="AJ4" s="56"/>
      <c r="AK4" s="56"/>
      <c r="AL4" s="56"/>
      <c r="AM4" s="56"/>
      <c r="AN4" s="56"/>
      <c r="AO4" s="55" t="s">
        <v>31</v>
      </c>
      <c r="AP4" s="56"/>
      <c r="AQ4" s="56"/>
      <c r="AR4" s="56"/>
      <c r="AS4" s="56"/>
      <c r="AT4" s="56"/>
      <c r="AU4" s="56"/>
      <c r="AV4" s="56"/>
      <c r="AW4" s="55" t="s">
        <v>31</v>
      </c>
      <c r="AX4" s="56"/>
      <c r="AY4" s="56"/>
      <c r="AZ4" s="56"/>
      <c r="BA4" s="56"/>
      <c r="BB4" s="56"/>
      <c r="BC4" s="56"/>
      <c r="BD4" s="56"/>
      <c r="BE4" s="55" t="s">
        <v>31</v>
      </c>
      <c r="BF4" s="56"/>
      <c r="BG4" s="56"/>
      <c r="BH4" s="56"/>
      <c r="BI4" s="56"/>
      <c r="BJ4" s="56"/>
      <c r="BK4" s="56"/>
      <c r="BL4" s="56"/>
      <c r="BM4" s="55" t="s">
        <v>31</v>
      </c>
      <c r="BN4" s="56"/>
      <c r="BO4" s="56"/>
      <c r="BP4" s="56"/>
      <c r="BQ4" s="56"/>
      <c r="BR4" s="56"/>
      <c r="BS4" s="56"/>
      <c r="BT4" s="56"/>
      <c r="BU4" s="55" t="s">
        <v>31</v>
      </c>
      <c r="BV4" s="56"/>
      <c r="BW4" s="56"/>
      <c r="BX4" s="56"/>
      <c r="BY4" s="56"/>
      <c r="BZ4" s="56"/>
      <c r="CA4" s="56"/>
      <c r="CB4" s="56"/>
      <c r="CC4" s="55" t="s">
        <v>31</v>
      </c>
      <c r="CD4" s="56"/>
      <c r="CE4" s="56"/>
      <c r="CF4" s="56"/>
      <c r="CG4" s="56"/>
      <c r="CH4" s="56"/>
      <c r="CI4" s="56"/>
      <c r="CJ4" s="56"/>
      <c r="CK4" s="55" t="s">
        <v>31</v>
      </c>
      <c r="CL4" s="56"/>
      <c r="CM4" s="56"/>
      <c r="CN4" s="56"/>
      <c r="CO4" s="56"/>
      <c r="CP4" s="56"/>
      <c r="CQ4" s="56"/>
      <c r="CR4" s="56"/>
      <c r="CS4" s="55" t="s">
        <v>31</v>
      </c>
      <c r="CT4" s="56"/>
      <c r="CU4" s="56"/>
      <c r="CV4" s="56"/>
      <c r="CW4" s="56"/>
      <c r="CX4" s="56"/>
      <c r="CY4" s="56"/>
      <c r="CZ4" s="56"/>
      <c r="DA4" s="55" t="s">
        <v>31</v>
      </c>
      <c r="DB4" s="56"/>
      <c r="DC4" s="56"/>
      <c r="DD4" s="56"/>
      <c r="DE4" s="56"/>
      <c r="DF4" s="56"/>
      <c r="DG4" s="56"/>
      <c r="DH4" s="56"/>
      <c r="DI4" s="55" t="s">
        <v>31</v>
      </c>
      <c r="DJ4" s="56"/>
      <c r="DK4" s="56"/>
      <c r="DL4" s="56"/>
      <c r="DM4" s="56"/>
      <c r="DN4" s="56"/>
      <c r="DO4" s="56"/>
      <c r="DP4" s="56"/>
      <c r="DQ4" s="55" t="s">
        <v>31</v>
      </c>
      <c r="DR4" s="56"/>
      <c r="DS4" s="56"/>
      <c r="DT4" s="56"/>
      <c r="DU4" s="56"/>
      <c r="DV4" s="56"/>
      <c r="DW4" s="56"/>
      <c r="DX4" s="56"/>
      <c r="DY4" s="55" t="s">
        <v>31</v>
      </c>
      <c r="DZ4" s="56"/>
      <c r="EA4" s="56"/>
      <c r="EB4" s="56"/>
      <c r="EC4" s="56"/>
      <c r="ED4" s="56"/>
      <c r="EE4" s="56"/>
      <c r="EF4" s="56"/>
      <c r="EG4" s="55" t="s">
        <v>31</v>
      </c>
      <c r="EH4" s="56"/>
      <c r="EI4" s="56"/>
      <c r="EJ4" s="56"/>
      <c r="EK4" s="56"/>
      <c r="EL4" s="56"/>
      <c r="EM4" s="56"/>
      <c r="EN4" s="56"/>
      <c r="EO4" s="55" t="s">
        <v>31</v>
      </c>
      <c r="EP4" s="56"/>
      <c r="EQ4" s="56"/>
      <c r="ER4" s="56"/>
      <c r="ES4" s="56"/>
      <c r="ET4" s="56"/>
      <c r="EU4" s="56"/>
      <c r="EV4" s="56"/>
      <c r="EW4" s="55" t="s">
        <v>31</v>
      </c>
      <c r="EX4" s="56"/>
      <c r="EY4" s="56"/>
      <c r="EZ4" s="56"/>
      <c r="FA4" s="56"/>
      <c r="FB4" s="56"/>
      <c r="FC4" s="56"/>
      <c r="FD4" s="56"/>
      <c r="FE4" s="55" t="s">
        <v>31</v>
      </c>
      <c r="FF4" s="56"/>
      <c r="FG4" s="56"/>
      <c r="FH4" s="56"/>
      <c r="FI4" s="56"/>
      <c r="FJ4" s="56"/>
      <c r="FK4" s="56"/>
      <c r="FL4" s="56"/>
      <c r="FM4" s="55" t="s">
        <v>31</v>
      </c>
      <c r="FN4" s="56"/>
      <c r="FO4" s="56"/>
      <c r="FP4" s="56"/>
      <c r="FQ4" s="56"/>
      <c r="FR4" s="56"/>
      <c r="FS4" s="56"/>
      <c r="FT4" s="56"/>
      <c r="FU4" s="55" t="s">
        <v>31</v>
      </c>
      <c r="FV4" s="56"/>
      <c r="FW4" s="56"/>
      <c r="FX4" s="56"/>
      <c r="FY4" s="56"/>
      <c r="FZ4" s="56"/>
      <c r="GA4" s="56"/>
      <c r="GB4" s="56"/>
      <c r="GC4" s="55" t="s">
        <v>31</v>
      </c>
      <c r="GD4" s="56"/>
      <c r="GE4" s="56"/>
      <c r="GF4" s="56"/>
      <c r="GG4" s="56"/>
      <c r="GH4" s="56"/>
      <c r="GI4" s="56"/>
      <c r="GJ4" s="56"/>
      <c r="GK4" s="55" t="s">
        <v>31</v>
      </c>
      <c r="GL4" s="56"/>
      <c r="GM4" s="56"/>
      <c r="GN4" s="56"/>
      <c r="GO4" s="56"/>
      <c r="GP4" s="56"/>
      <c r="GQ4" s="56"/>
      <c r="GR4" s="56"/>
      <c r="GS4" s="55" t="s">
        <v>31</v>
      </c>
      <c r="GT4" s="56"/>
      <c r="GU4" s="56"/>
      <c r="GV4" s="56"/>
      <c r="GW4" s="56"/>
      <c r="GX4" s="56"/>
      <c r="GY4" s="56"/>
      <c r="GZ4" s="56"/>
      <c r="HA4" s="55" t="s">
        <v>31</v>
      </c>
      <c r="HB4" s="56"/>
      <c r="HC4" s="56"/>
      <c r="HD4" s="56"/>
      <c r="HE4" s="56"/>
      <c r="HF4" s="56"/>
      <c r="HG4" s="56"/>
      <c r="HH4" s="56"/>
      <c r="HI4" s="55" t="s">
        <v>31</v>
      </c>
      <c r="HJ4" s="56"/>
      <c r="HK4" s="56"/>
      <c r="HL4" s="56"/>
      <c r="HM4" s="56"/>
      <c r="HN4" s="56"/>
      <c r="HO4" s="56"/>
      <c r="HP4" s="56"/>
      <c r="HQ4" s="55" t="s">
        <v>31</v>
      </c>
      <c r="HR4" s="56"/>
      <c r="HS4" s="56"/>
      <c r="HT4" s="56"/>
      <c r="HU4" s="56"/>
      <c r="HV4" s="56"/>
      <c r="HW4" s="56"/>
      <c r="HX4" s="56"/>
      <c r="HY4" s="55" t="s">
        <v>31</v>
      </c>
      <c r="HZ4" s="56"/>
      <c r="IA4" s="56"/>
      <c r="IB4" s="56"/>
      <c r="IC4" s="56"/>
      <c r="ID4" s="56"/>
      <c r="IE4" s="56"/>
      <c r="IF4" s="56"/>
      <c r="IG4" s="55" t="s">
        <v>31</v>
      </c>
      <c r="IH4" s="56"/>
      <c r="II4" s="56"/>
      <c r="IJ4" s="56"/>
      <c r="IK4" s="56"/>
      <c r="IL4" s="56"/>
      <c r="IM4" s="56"/>
      <c r="IN4" s="56"/>
      <c r="IO4" s="55" t="s">
        <v>31</v>
      </c>
      <c r="IP4" s="56"/>
      <c r="IQ4" s="56"/>
      <c r="IR4" s="56"/>
      <c r="IS4" s="56"/>
      <c r="IT4" s="56"/>
      <c r="IU4" s="56"/>
      <c r="IV4" s="56"/>
    </row>
    <row r="5" spans="1:8" ht="15.75" thickBot="1">
      <c r="A5" s="18"/>
      <c r="B5" s="2"/>
      <c r="C5" s="2"/>
      <c r="D5" s="2"/>
      <c r="E5" s="2"/>
      <c r="F5" s="2"/>
      <c r="G5" s="2"/>
      <c r="H5" s="2"/>
    </row>
    <row r="6" spans="1:8" ht="90.75" thickBot="1">
      <c r="A6" s="20" t="s">
        <v>33</v>
      </c>
      <c r="B6" s="20" t="s">
        <v>28</v>
      </c>
      <c r="C6" s="20" t="s">
        <v>34</v>
      </c>
      <c r="D6" s="20" t="s">
        <v>35</v>
      </c>
      <c r="E6" s="20" t="s">
        <v>29</v>
      </c>
      <c r="F6" s="20" t="s">
        <v>36</v>
      </c>
      <c r="G6" s="21" t="s">
        <v>15</v>
      </c>
      <c r="H6" s="21" t="s">
        <v>16</v>
      </c>
    </row>
    <row r="7" spans="1:8" ht="67.5" customHeight="1" thickBot="1">
      <c r="A7" s="60" t="s">
        <v>37</v>
      </c>
      <c r="B7" s="61"/>
      <c r="C7" s="61"/>
      <c r="D7" s="61"/>
      <c r="E7" s="61"/>
      <c r="F7" s="61"/>
      <c r="G7" s="61"/>
      <c r="H7" s="62"/>
    </row>
    <row r="8" spans="1:12" ht="15">
      <c r="A8" s="44" t="s">
        <v>59</v>
      </c>
      <c r="B8" s="44" t="s">
        <v>54</v>
      </c>
      <c r="C8" s="44" t="s">
        <v>53</v>
      </c>
      <c r="D8" s="44">
        <v>42</v>
      </c>
      <c r="E8" s="44">
        <v>42</v>
      </c>
      <c r="F8" s="44">
        <v>76</v>
      </c>
      <c r="G8" s="44">
        <v>3192</v>
      </c>
      <c r="H8" s="44"/>
      <c r="I8" s="44"/>
      <c r="J8" s="44"/>
      <c r="K8" s="44"/>
      <c r="L8" s="44"/>
    </row>
    <row r="9" spans="1:12" ht="15">
      <c r="A9" s="44" t="s">
        <v>60</v>
      </c>
      <c r="B9" s="44" t="s">
        <v>54</v>
      </c>
      <c r="C9" s="44" t="s">
        <v>53</v>
      </c>
      <c r="D9" s="44">
        <v>61</v>
      </c>
      <c r="E9" s="44">
        <v>61</v>
      </c>
      <c r="F9" s="44">
        <v>75.20163934426229</v>
      </c>
      <c r="G9" s="44">
        <v>4587.3</v>
      </c>
      <c r="H9" s="44"/>
      <c r="I9" s="44"/>
      <c r="J9" s="44"/>
      <c r="K9" s="44"/>
      <c r="L9" s="44"/>
    </row>
    <row r="10" spans="1:12" ht="15">
      <c r="A10" s="44" t="s">
        <v>61</v>
      </c>
      <c r="B10" s="44" t="s">
        <v>54</v>
      </c>
      <c r="C10" s="44" t="s">
        <v>53</v>
      </c>
      <c r="D10" s="44">
        <v>240</v>
      </c>
      <c r="E10" s="44">
        <v>240</v>
      </c>
      <c r="F10" s="44">
        <v>74.13333333333333</v>
      </c>
      <c r="G10" s="44">
        <v>17792</v>
      </c>
      <c r="H10" s="44"/>
      <c r="I10" s="44"/>
      <c r="J10" s="44"/>
      <c r="K10" s="44"/>
      <c r="L10" s="44"/>
    </row>
    <row r="11" spans="1:12" ht="15">
      <c r="A11" s="44" t="s">
        <v>62</v>
      </c>
      <c r="B11" s="44" t="s">
        <v>54</v>
      </c>
      <c r="C11" s="44" t="s">
        <v>55</v>
      </c>
      <c r="D11" s="44">
        <v>232</v>
      </c>
      <c r="E11" s="44">
        <v>232</v>
      </c>
      <c r="F11" s="44">
        <v>75.01771551724137</v>
      </c>
      <c r="G11" s="44">
        <v>17404.11</v>
      </c>
      <c r="H11" s="44"/>
      <c r="I11" s="44"/>
      <c r="J11" s="44"/>
      <c r="K11" s="44"/>
      <c r="L11" s="44"/>
    </row>
    <row r="12" spans="1:12" ht="15">
      <c r="A12" s="44" t="s">
        <v>63</v>
      </c>
      <c r="B12" s="44" t="s">
        <v>54</v>
      </c>
      <c r="C12" s="44" t="s">
        <v>53</v>
      </c>
      <c r="D12" s="44">
        <v>1</v>
      </c>
      <c r="E12" s="44">
        <v>1</v>
      </c>
      <c r="F12" s="44">
        <v>75.59</v>
      </c>
      <c r="G12" s="44">
        <v>75.59</v>
      </c>
      <c r="H12" s="44"/>
      <c r="I12" s="44"/>
      <c r="J12" s="44"/>
      <c r="K12" s="44"/>
      <c r="L12" s="44"/>
    </row>
    <row r="13" spans="1:12" ht="15">
      <c r="A13" s="44" t="s">
        <v>63</v>
      </c>
      <c r="B13" s="44" t="s">
        <v>54</v>
      </c>
      <c r="C13" s="44" t="s">
        <v>55</v>
      </c>
      <c r="D13" s="44">
        <v>156</v>
      </c>
      <c r="E13" s="44">
        <v>156</v>
      </c>
      <c r="F13" s="44">
        <v>75.59871794871795</v>
      </c>
      <c r="G13" s="44">
        <v>11793.4</v>
      </c>
      <c r="H13" s="44"/>
      <c r="I13" s="44"/>
      <c r="J13" s="44"/>
      <c r="K13" s="44"/>
      <c r="L13" s="44"/>
    </row>
    <row r="14" spans="1:12" ht="15">
      <c r="A14" s="44" t="s">
        <v>64</v>
      </c>
      <c r="B14" s="44" t="s">
        <v>54</v>
      </c>
      <c r="C14" s="44" t="s">
        <v>53</v>
      </c>
      <c r="D14" s="44">
        <v>5</v>
      </c>
      <c r="E14" s="44">
        <v>5</v>
      </c>
      <c r="F14" s="44">
        <v>76.5</v>
      </c>
      <c r="G14" s="44">
        <v>382.5</v>
      </c>
      <c r="H14" s="44"/>
      <c r="I14" s="44"/>
      <c r="J14" s="44"/>
      <c r="K14" s="44"/>
      <c r="L14" s="44"/>
    </row>
    <row r="15" spans="1:12" ht="15">
      <c r="A15" s="44" t="s">
        <v>65</v>
      </c>
      <c r="B15" s="44" t="s">
        <v>54</v>
      </c>
      <c r="C15" s="44" t="s">
        <v>53</v>
      </c>
      <c r="D15" s="44">
        <v>15</v>
      </c>
      <c r="E15" s="44">
        <v>15</v>
      </c>
      <c r="F15" s="44">
        <v>75.96666666666667</v>
      </c>
      <c r="G15" s="44">
        <v>1139.5</v>
      </c>
      <c r="H15" s="44"/>
      <c r="I15" s="44"/>
      <c r="J15" s="44"/>
      <c r="K15" s="44"/>
      <c r="L15" s="44"/>
    </row>
    <row r="16" spans="1:12" ht="15">
      <c r="A16" s="44" t="s">
        <v>66</v>
      </c>
      <c r="B16" s="44" t="s">
        <v>54</v>
      </c>
      <c r="C16" s="44" t="s">
        <v>53</v>
      </c>
      <c r="D16" s="44">
        <v>45</v>
      </c>
      <c r="E16" s="44">
        <v>45</v>
      </c>
      <c r="F16" s="44">
        <v>75.20333333333333</v>
      </c>
      <c r="G16" s="44">
        <v>3384.15</v>
      </c>
      <c r="H16" s="44"/>
      <c r="I16" s="44"/>
      <c r="J16" s="44"/>
      <c r="K16" s="44"/>
      <c r="L16" s="44"/>
    </row>
    <row r="17" spans="1:12" ht="15">
      <c r="A17" s="44" t="s">
        <v>67</v>
      </c>
      <c r="B17" s="44" t="s">
        <v>54</v>
      </c>
      <c r="C17" s="44" t="s">
        <v>53</v>
      </c>
      <c r="D17" s="44">
        <v>185</v>
      </c>
      <c r="E17" s="44">
        <v>185</v>
      </c>
      <c r="F17" s="44">
        <v>75.06756756756756</v>
      </c>
      <c r="G17" s="44">
        <v>13887.5</v>
      </c>
      <c r="H17" s="44"/>
      <c r="I17" s="44"/>
      <c r="J17" s="44"/>
      <c r="K17" s="44"/>
      <c r="L17" s="44"/>
    </row>
    <row r="18" spans="1:12" ht="15">
      <c r="A18" s="44" t="s">
        <v>68</v>
      </c>
      <c r="B18" s="44" t="s">
        <v>54</v>
      </c>
      <c r="C18" s="44" t="s">
        <v>53</v>
      </c>
      <c r="D18" s="44">
        <v>10</v>
      </c>
      <c r="E18" s="44">
        <v>10</v>
      </c>
      <c r="F18" s="44">
        <v>74.5</v>
      </c>
      <c r="G18" s="44">
        <v>745</v>
      </c>
      <c r="H18" s="44"/>
      <c r="I18" s="44"/>
      <c r="J18" s="44"/>
      <c r="K18" s="44"/>
      <c r="L18" s="44"/>
    </row>
    <row r="19" spans="1:12" ht="15">
      <c r="A19" s="44" t="s">
        <v>69</v>
      </c>
      <c r="B19" s="44" t="s">
        <v>54</v>
      </c>
      <c r="C19" s="44" t="s">
        <v>53</v>
      </c>
      <c r="D19" s="44">
        <v>1</v>
      </c>
      <c r="E19" s="44">
        <v>1</v>
      </c>
      <c r="F19" s="44">
        <v>74</v>
      </c>
      <c r="G19" s="44">
        <v>74</v>
      </c>
      <c r="H19" s="44"/>
      <c r="I19" s="44"/>
      <c r="J19" s="44"/>
      <c r="K19" s="44"/>
      <c r="L19" s="44"/>
    </row>
    <row r="20" spans="1:12" ht="15">
      <c r="A20" s="44" t="s">
        <v>70</v>
      </c>
      <c r="B20" s="44" t="s">
        <v>54</v>
      </c>
      <c r="C20" s="44" t="s">
        <v>53</v>
      </c>
      <c r="D20" s="44">
        <v>32</v>
      </c>
      <c r="E20" s="44">
        <v>32</v>
      </c>
      <c r="F20" s="44">
        <v>74.2965625</v>
      </c>
      <c r="G20" s="44">
        <v>2377.49</v>
      </c>
      <c r="H20" s="44"/>
      <c r="I20" s="44"/>
      <c r="J20" s="44"/>
      <c r="K20" s="44"/>
      <c r="L20" s="44"/>
    </row>
    <row r="21" spans="1:12" ht="15">
      <c r="A21" s="44" t="s">
        <v>71</v>
      </c>
      <c r="B21" s="44" t="s">
        <v>54</v>
      </c>
      <c r="C21" s="44" t="s">
        <v>53</v>
      </c>
      <c r="D21" s="44">
        <v>2</v>
      </c>
      <c r="E21" s="44">
        <v>2</v>
      </c>
      <c r="F21" s="44">
        <v>75.5</v>
      </c>
      <c r="G21" s="44">
        <v>151</v>
      </c>
      <c r="H21" s="44"/>
      <c r="I21" s="44"/>
      <c r="J21" s="44"/>
      <c r="K21" s="44"/>
      <c r="L21" s="44"/>
    </row>
    <row r="22" spans="1:12" ht="15">
      <c r="A22" s="44" t="s">
        <v>72</v>
      </c>
      <c r="B22" s="44" t="s">
        <v>54</v>
      </c>
      <c r="C22" s="44" t="s">
        <v>53</v>
      </c>
      <c r="D22" s="44">
        <v>8</v>
      </c>
      <c r="E22" s="44">
        <v>8</v>
      </c>
      <c r="F22" s="44">
        <v>75.49875</v>
      </c>
      <c r="G22" s="44">
        <v>603.99</v>
      </c>
      <c r="H22" s="44"/>
      <c r="I22" s="44"/>
      <c r="J22" s="44"/>
      <c r="K22" s="44"/>
      <c r="L22" s="44"/>
    </row>
    <row r="23" spans="1:12" ht="15">
      <c r="A23" s="44" t="s">
        <v>73</v>
      </c>
      <c r="B23" s="44" t="s">
        <v>54</v>
      </c>
      <c r="C23" s="44" t="s">
        <v>53</v>
      </c>
      <c r="D23" s="44">
        <v>8</v>
      </c>
      <c r="E23" s="44">
        <v>8</v>
      </c>
      <c r="F23" s="44">
        <v>75.4</v>
      </c>
      <c r="G23" s="44">
        <v>603.2</v>
      </c>
      <c r="H23" s="44"/>
      <c r="I23" s="44"/>
      <c r="J23" s="44"/>
      <c r="K23" s="44"/>
      <c r="L23" s="44"/>
    </row>
    <row r="24" spans="1:12" ht="15">
      <c r="A24" s="44" t="s">
        <v>73</v>
      </c>
      <c r="B24" s="44" t="s">
        <v>54</v>
      </c>
      <c r="C24" s="44" t="s">
        <v>55</v>
      </c>
      <c r="D24" s="44">
        <v>189</v>
      </c>
      <c r="E24" s="44">
        <v>189</v>
      </c>
      <c r="F24" s="44">
        <v>76.26074074074073</v>
      </c>
      <c r="G24" s="44">
        <v>14413.28</v>
      </c>
      <c r="H24" s="44"/>
      <c r="I24" s="44"/>
      <c r="J24" s="44"/>
      <c r="K24" s="44"/>
      <c r="L24" s="44"/>
    </row>
    <row r="25" spans="1:12" ht="15">
      <c r="A25" s="44" t="s">
        <v>74</v>
      </c>
      <c r="B25" s="44" t="s">
        <v>54</v>
      </c>
      <c r="C25" s="44" t="s">
        <v>53</v>
      </c>
      <c r="D25" s="44">
        <v>4</v>
      </c>
      <c r="E25" s="44">
        <v>4</v>
      </c>
      <c r="F25" s="44">
        <v>76.45</v>
      </c>
      <c r="G25" s="44">
        <v>305.8</v>
      </c>
      <c r="H25" s="44"/>
      <c r="I25" s="44"/>
      <c r="J25" s="44"/>
      <c r="K25" s="44"/>
      <c r="L25" s="44"/>
    </row>
    <row r="26" spans="1:12" ht="15">
      <c r="A26" s="44" t="s">
        <v>75</v>
      </c>
      <c r="B26" s="44" t="s">
        <v>54</v>
      </c>
      <c r="C26" s="44" t="s">
        <v>53</v>
      </c>
      <c r="D26" s="44">
        <v>1</v>
      </c>
      <c r="E26" s="44">
        <v>1</v>
      </c>
      <c r="F26" s="44">
        <v>76.44</v>
      </c>
      <c r="G26" s="44">
        <v>76.44</v>
      </c>
      <c r="H26" s="44"/>
      <c r="I26" s="44"/>
      <c r="J26" s="44"/>
      <c r="K26" s="44"/>
      <c r="L26" s="44"/>
    </row>
    <row r="27" spans="1:11" ht="15">
      <c r="A27" s="44" t="s">
        <v>75</v>
      </c>
      <c r="B27" s="44" t="s">
        <v>54</v>
      </c>
      <c r="C27" s="44" t="s">
        <v>55</v>
      </c>
      <c r="D27" s="44">
        <v>105</v>
      </c>
      <c r="E27" s="44">
        <v>105</v>
      </c>
      <c r="F27" s="44">
        <v>75.85142857142857</v>
      </c>
      <c r="G27" s="44">
        <v>7964.4</v>
      </c>
      <c r="H27" s="44"/>
      <c r="I27" s="44"/>
      <c r="J27" s="44"/>
      <c r="K27" s="44"/>
    </row>
    <row r="28" spans="1:11" ht="15">
      <c r="A28" s="44" t="s">
        <v>76</v>
      </c>
      <c r="B28" s="44" t="s">
        <v>54</v>
      </c>
      <c r="C28" s="44" t="s">
        <v>53</v>
      </c>
      <c r="D28" s="44">
        <v>533</v>
      </c>
      <c r="E28" s="44">
        <v>533</v>
      </c>
      <c r="F28" s="44">
        <v>78.20410881801126</v>
      </c>
      <c r="G28" s="44">
        <v>41682.79</v>
      </c>
      <c r="H28" s="44"/>
      <c r="I28" s="44"/>
      <c r="J28" s="44"/>
      <c r="K28" s="44"/>
    </row>
    <row r="29" spans="1:10" ht="15">
      <c r="A29" s="44" t="s">
        <v>76</v>
      </c>
      <c r="B29" s="44" t="s">
        <v>54</v>
      </c>
      <c r="C29" s="44" t="s">
        <v>55</v>
      </c>
      <c r="D29" s="44">
        <v>586</v>
      </c>
      <c r="E29" s="44">
        <v>586</v>
      </c>
      <c r="F29" s="44">
        <v>78.80689419795222</v>
      </c>
      <c r="G29" s="44">
        <v>46180.84</v>
      </c>
      <c r="H29" s="44"/>
      <c r="I29" s="44"/>
      <c r="J29" s="44"/>
    </row>
    <row r="30" spans="1:10" ht="15">
      <c r="A30" s="44" t="s">
        <v>77</v>
      </c>
      <c r="B30" s="44" t="s">
        <v>54</v>
      </c>
      <c r="C30" s="44" t="s">
        <v>53</v>
      </c>
      <c r="D30" s="44">
        <v>6</v>
      </c>
      <c r="E30" s="44">
        <v>6</v>
      </c>
      <c r="F30" s="44">
        <v>80.26666666666667</v>
      </c>
      <c r="G30" s="44">
        <v>481.6</v>
      </c>
      <c r="H30" s="44"/>
      <c r="I30" s="44"/>
      <c r="J30" s="44"/>
    </row>
    <row r="31" spans="1:10" ht="15">
      <c r="A31" s="44" t="s">
        <v>78</v>
      </c>
      <c r="B31" s="44" t="s">
        <v>54</v>
      </c>
      <c r="C31" s="44" t="s">
        <v>53</v>
      </c>
      <c r="D31" s="44">
        <v>39</v>
      </c>
      <c r="E31" s="44">
        <v>39</v>
      </c>
      <c r="F31" s="44">
        <v>78.96615384615384</v>
      </c>
      <c r="G31" s="44">
        <v>3079.68</v>
      </c>
      <c r="H31" s="44"/>
      <c r="I31" s="44"/>
      <c r="J31" s="44"/>
    </row>
    <row r="32" spans="1:10" ht="15">
      <c r="A32" s="44" t="s">
        <v>79</v>
      </c>
      <c r="B32" s="44" t="s">
        <v>54</v>
      </c>
      <c r="C32" s="44" t="s">
        <v>53</v>
      </c>
      <c r="D32" s="44">
        <v>14</v>
      </c>
      <c r="E32" s="44">
        <v>14</v>
      </c>
      <c r="F32" s="44">
        <v>79.95071428571428</v>
      </c>
      <c r="G32" s="44">
        <v>1119.31</v>
      </c>
      <c r="H32" s="44"/>
      <c r="I32" s="44"/>
      <c r="J32" s="44"/>
    </row>
    <row r="33" spans="1:8" ht="15">
      <c r="A33" s="44"/>
      <c r="B33" s="44"/>
      <c r="C33" s="44"/>
      <c r="D33" s="44"/>
      <c r="E33" s="44"/>
      <c r="F33" s="44"/>
      <c r="G33" s="44"/>
      <c r="H33" s="44"/>
    </row>
    <row r="34" spans="1:8" ht="15">
      <c r="A34" s="44"/>
      <c r="B34" s="44"/>
      <c r="C34" s="44"/>
      <c r="D34" s="44"/>
      <c r="E34" s="44"/>
      <c r="F34" s="44"/>
      <c r="G34" s="44"/>
      <c r="H34" s="44"/>
    </row>
    <row r="35" spans="1:8" ht="15">
      <c r="A35" s="44"/>
      <c r="B35" s="44"/>
      <c r="C35" s="44"/>
      <c r="D35" s="44"/>
      <c r="E35" s="44"/>
      <c r="F35" s="44"/>
      <c r="G35" s="44"/>
      <c r="H35" s="44"/>
    </row>
    <row r="36" spans="1:8" ht="15">
      <c r="A36" s="44"/>
      <c r="B36" s="44"/>
      <c r="C36" s="44"/>
      <c r="D36" s="44"/>
      <c r="E36" s="44"/>
      <c r="F36" s="44"/>
      <c r="G36" s="44"/>
      <c r="H36" s="44"/>
    </row>
  </sheetData>
  <mergeCells count="65">
    <mergeCell ref="A7:H7"/>
    <mergeCell ref="A3:H3"/>
    <mergeCell ref="I3:P3"/>
    <mergeCell ref="Q3:X3"/>
    <mergeCell ref="Y3:AF3"/>
    <mergeCell ref="AG3:AN3"/>
    <mergeCell ref="AO3:AV3"/>
    <mergeCell ref="AW3:BD3"/>
    <mergeCell ref="BE3:BL3"/>
    <mergeCell ref="BM3:BT3"/>
    <mergeCell ref="BU3:CB3"/>
    <mergeCell ref="CC3:CJ3"/>
    <mergeCell ref="CK3:CR3"/>
    <mergeCell ref="CS3:CZ3"/>
    <mergeCell ref="DA3:DH3"/>
    <mergeCell ref="DI3:DP3"/>
    <mergeCell ref="DQ3:DX3"/>
    <mergeCell ref="DY3:EF3"/>
    <mergeCell ref="EG3:EN3"/>
    <mergeCell ref="EO3:EV3"/>
    <mergeCell ref="EW3:FD3"/>
    <mergeCell ref="FE3:FL3"/>
    <mergeCell ref="FM3:FT3"/>
    <mergeCell ref="FU3:GB3"/>
    <mergeCell ref="GC3:GJ3"/>
    <mergeCell ref="GK3:GR3"/>
    <mergeCell ref="GS3:GZ3"/>
    <mergeCell ref="HA3:HH3"/>
    <mergeCell ref="HI3:HP3"/>
    <mergeCell ref="HQ3:HX3"/>
    <mergeCell ref="HY3:IF3"/>
    <mergeCell ref="IG3:IN3"/>
    <mergeCell ref="IO3:IV3"/>
    <mergeCell ref="A4:H4"/>
    <mergeCell ref="I4:P4"/>
    <mergeCell ref="Q4:X4"/>
    <mergeCell ref="Y4:AF4"/>
    <mergeCell ref="AG4:AN4"/>
    <mergeCell ref="AO4:AV4"/>
    <mergeCell ref="AW4:BD4"/>
    <mergeCell ref="BE4:BL4"/>
    <mergeCell ref="BM4:BT4"/>
    <mergeCell ref="BU4:CB4"/>
    <mergeCell ref="CC4:CJ4"/>
    <mergeCell ref="CK4:CR4"/>
    <mergeCell ref="CS4:CZ4"/>
    <mergeCell ref="DA4:DH4"/>
    <mergeCell ref="DI4:DP4"/>
    <mergeCell ref="DQ4:DX4"/>
    <mergeCell ref="DY4:EF4"/>
    <mergeCell ref="EG4:EN4"/>
    <mergeCell ref="EO4:EV4"/>
    <mergeCell ref="EW4:FD4"/>
    <mergeCell ref="FE4:FL4"/>
    <mergeCell ref="FM4:FT4"/>
    <mergeCell ref="FU4:GB4"/>
    <mergeCell ref="GC4:GJ4"/>
    <mergeCell ref="GK4:GR4"/>
    <mergeCell ref="GS4:GZ4"/>
    <mergeCell ref="HA4:HH4"/>
    <mergeCell ref="IO4:IV4"/>
    <mergeCell ref="HI4:HP4"/>
    <mergeCell ref="HQ4:HX4"/>
    <mergeCell ref="HY4:IF4"/>
    <mergeCell ref="IG4:IN4"/>
  </mergeCells>
  <printOptions/>
  <pageMargins left="0.75" right="0.75" top="1" bottom="1" header="0.5" footer="0.5"/>
  <pageSetup horizontalDpi="360" verticalDpi="360" orientation="landscape" paperSize="9" r:id="rId1"/>
</worksheet>
</file>

<file path=xl/worksheets/sheet4.xml><?xml version="1.0" encoding="utf-8"?>
<worksheet xmlns="http://schemas.openxmlformats.org/spreadsheetml/2006/main" xmlns:r="http://schemas.openxmlformats.org/officeDocument/2006/relationships">
  <dimension ref="B1:AC1538"/>
  <sheetViews>
    <sheetView zoomScale="85" zoomScaleNormal="85" workbookViewId="0" topLeftCell="A1">
      <selection activeCell="I39" sqref="I39"/>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5"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9" customFormat="1" ht="20.25" customHeight="1">
      <c r="B1" s="57" t="s">
        <v>38</v>
      </c>
      <c r="C1" s="57"/>
      <c r="D1" s="57"/>
      <c r="E1" s="57"/>
      <c r="F1" s="57"/>
      <c r="G1" s="57"/>
      <c r="H1" s="57"/>
      <c r="I1" s="57"/>
      <c r="J1" s="40"/>
      <c r="K1" s="45" t="s">
        <v>44</v>
      </c>
      <c r="L1" s="69"/>
      <c r="M1" s="69"/>
      <c r="N1" s="69"/>
      <c r="O1" s="69"/>
      <c r="P1" s="69"/>
      <c r="Q1" s="69"/>
      <c r="R1" s="69"/>
      <c r="S1" s="70"/>
      <c r="U1" s="45" t="s">
        <v>47</v>
      </c>
      <c r="V1" s="45"/>
      <c r="W1" s="45"/>
      <c r="X1" s="45"/>
      <c r="Y1" s="45"/>
      <c r="Z1" s="45"/>
      <c r="AA1" s="45"/>
      <c r="AB1" s="45"/>
      <c r="AC1" s="70"/>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6" t="s">
        <v>28</v>
      </c>
      <c r="D3" s="36" t="s">
        <v>39</v>
      </c>
      <c r="E3" s="36" t="s">
        <v>40</v>
      </c>
      <c r="F3" s="36" t="s">
        <v>41</v>
      </c>
      <c r="G3" s="36" t="s">
        <v>15</v>
      </c>
      <c r="H3" s="36" t="s">
        <v>43</v>
      </c>
      <c r="I3" s="37" t="s">
        <v>16</v>
      </c>
      <c r="K3" s="63" t="s">
        <v>33</v>
      </c>
      <c r="L3" s="63" t="s">
        <v>28</v>
      </c>
      <c r="M3" s="63" t="s">
        <v>39</v>
      </c>
      <c r="N3" s="63" t="s">
        <v>45</v>
      </c>
      <c r="O3" s="63" t="s">
        <v>17</v>
      </c>
      <c r="P3" s="63" t="s">
        <v>18</v>
      </c>
      <c r="Q3" s="71" t="s">
        <v>19</v>
      </c>
      <c r="R3" s="63" t="s">
        <v>46</v>
      </c>
      <c r="S3" s="63" t="s">
        <v>16</v>
      </c>
      <c r="U3" s="63" t="s">
        <v>33</v>
      </c>
      <c r="V3" s="63" t="s">
        <v>28</v>
      </c>
      <c r="W3" s="63" t="s">
        <v>39</v>
      </c>
      <c r="X3" s="63" t="s">
        <v>45</v>
      </c>
      <c r="Y3" s="63" t="s">
        <v>17</v>
      </c>
      <c r="Z3" s="63" t="s">
        <v>18</v>
      </c>
      <c r="AA3" s="71" t="s">
        <v>19</v>
      </c>
      <c r="AB3" s="63" t="s">
        <v>46</v>
      </c>
      <c r="AC3" s="71" t="s">
        <v>16</v>
      </c>
    </row>
    <row r="4" spans="2:29" s="19" customFormat="1" ht="29.25" customHeight="1" thickBot="1">
      <c r="B4" s="66" t="s">
        <v>42</v>
      </c>
      <c r="C4" s="67"/>
      <c r="D4" s="67"/>
      <c r="E4" s="67"/>
      <c r="F4" s="67"/>
      <c r="G4" s="67"/>
      <c r="H4" s="67"/>
      <c r="I4" s="68"/>
      <c r="K4" s="64"/>
      <c r="L4" s="64"/>
      <c r="M4" s="64"/>
      <c r="N4" s="64"/>
      <c r="O4" s="64"/>
      <c r="P4" s="64"/>
      <c r="Q4" s="64"/>
      <c r="R4" s="64"/>
      <c r="S4" s="64"/>
      <c r="U4" s="65"/>
      <c r="V4" s="65"/>
      <c r="W4" s="65"/>
      <c r="X4" s="65"/>
      <c r="Y4" s="65"/>
      <c r="Z4" s="65"/>
      <c r="AA4" s="65"/>
      <c r="AB4" s="65"/>
      <c r="AC4" s="72"/>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38"/>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c r="D13" s="34"/>
      <c r="E13" s="34"/>
      <c r="F13" s="34"/>
      <c r="G13" s="34"/>
      <c r="H13" s="34"/>
      <c r="I13" s="34"/>
      <c r="K13" s="34"/>
      <c r="L13" s="34"/>
      <c r="M13" s="34"/>
      <c r="N13" s="34"/>
      <c r="O13" s="34"/>
      <c r="P13" s="34"/>
      <c r="Q13" s="34"/>
      <c r="R13" s="34"/>
      <c r="S13" s="34"/>
      <c r="U13" s="34"/>
      <c r="V13" s="34"/>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FI9211AA</cp:lastModifiedBy>
  <cp:lastPrinted>2007-04-12T09:53:55Z</cp:lastPrinted>
  <dcterms:created xsi:type="dcterms:W3CDTF">2005-07-13T07:33:19Z</dcterms:created>
  <dcterms:modified xsi:type="dcterms:W3CDTF">2010-03-05T15:32:06Z</dcterms:modified>
  <cp:category/>
  <cp:version/>
  <cp:contentType/>
  <cp:contentStatus/>
</cp:coreProperties>
</file>