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9135" windowHeight="5220" tabRatio="845" activeTab="0"/>
  </bookViews>
  <sheets>
    <sheet name="T.F.T. consolidé en KE" sheetId="1" r:id="rId1"/>
  </sheets>
  <externalReferences>
    <externalReference r:id="rId4"/>
  </externalReferences>
  <definedNames>
    <definedName name="a">#REF!</definedName>
    <definedName name="belge">#REF!</definedName>
    <definedName name="escudos">#REF!</definedName>
    <definedName name="PE">#REF!</definedName>
    <definedName name="PE2">#REF!</definedName>
    <definedName name="pesetas">#REF!</definedName>
  </definedNames>
  <calcPr fullCalcOnLoad="1"/>
</workbook>
</file>

<file path=xl/sharedStrings.xml><?xml version="1.0" encoding="utf-8"?>
<sst xmlns="http://schemas.openxmlformats.org/spreadsheetml/2006/main" count="32" uniqueCount="32">
  <si>
    <t>Résultat net des sociétés intégrées</t>
  </si>
  <si>
    <t>FLUX DE TRESORERIE LIES A L'ACTIVITE</t>
  </si>
  <si>
    <t>Marge brute d'autofinancement des sociétés intégrées</t>
  </si>
  <si>
    <t>Dividendes reçus des sociétés mises en équivalence</t>
  </si>
  <si>
    <t>Variation du besoin en fonds de roulement lié à l'activité</t>
  </si>
  <si>
    <t>Flux net de trésorerie généré par l'activité</t>
  </si>
  <si>
    <t>FLUX DE TRESORERIE LIES AUX OPERATIONS D'INVESTISSEMENT</t>
  </si>
  <si>
    <t>Acquisition d'immobilisations</t>
  </si>
  <si>
    <t>Incidence des variations de périmètre</t>
  </si>
  <si>
    <t>Flux net de trésorerie lié aux opérations d'investissement</t>
  </si>
  <si>
    <t>FLUX DE TRESORERIE LIES AUX OPERATIONS DE FINANCEMENT</t>
  </si>
  <si>
    <t>Dividendes versés aux actionnaires de la société mère</t>
  </si>
  <si>
    <t>Dividendes versés aux minoritaires des sociétés intégrées</t>
  </si>
  <si>
    <t>Augmentations de capital en numéraire</t>
  </si>
  <si>
    <t>Flux net de trésorerie lié aux opérations de financement</t>
  </si>
  <si>
    <t>Variation de trésorerie</t>
  </si>
  <si>
    <t xml:space="preserve">Charges et produits sans incidence sur la trésorerie : </t>
  </si>
  <si>
    <t xml:space="preserve">Variation de trésorerie </t>
  </si>
  <si>
    <t xml:space="preserve">       - impôts différés</t>
  </si>
  <si>
    <t xml:space="preserve">Cessions d'immobilisations nettes </t>
  </si>
  <si>
    <t xml:space="preserve">       - plus-values de cessions, nettes d'impôt</t>
  </si>
  <si>
    <t>TABLEAU DES FLUX DE TRESORERIE CONSOLIDE</t>
  </si>
  <si>
    <t>Trésorerie d'ouverture</t>
  </si>
  <si>
    <t>Trésorerie de clôture</t>
  </si>
  <si>
    <t>Souscription d'emprunts</t>
  </si>
  <si>
    <t>Remboursement d'emprunts</t>
  </si>
  <si>
    <t xml:space="preserve">       -autres produits à caractére de réserves</t>
  </si>
  <si>
    <t>Incidence des variations des cours des devises</t>
  </si>
  <si>
    <t xml:space="preserve">       -  provisions à caractère de réserve</t>
  </si>
  <si>
    <t xml:space="preserve">       - amortissements </t>
  </si>
  <si>
    <t xml:space="preserve">       -  provisions sur fonds de commerce</t>
  </si>
  <si>
    <t>En milliers d' euros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</si>
</sst>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0.0%"/>
    <numFmt numFmtId="174" formatCode="d\ mmmm\ yyyy"/>
    <numFmt numFmtId="175" formatCode="#,##0\ _F"/>
    <numFmt numFmtId="176" formatCode="00"/>
    <numFmt numFmtId="177" formatCode="#,##0.00000000000000"/>
    <numFmt numFmtId="178" formatCode="#,##0.0000000000000000"/>
    <numFmt numFmtId="179" formatCode="\(0\)"/>
    <numFmt numFmtId="180" formatCode="#,##0.0"/>
    <numFmt numFmtId="181" formatCode="#,##0.00\ &quot;F&quot;"/>
    <numFmt numFmtId="182" formatCode="_-* #,##0.00\ [$€]_-;\-* #,##0.00\ [$€]_-;_-* &quot;-&quot;??\ [$€]_-;_-@_-"/>
    <numFmt numFmtId="183" formatCode="0.0000"/>
    <numFmt numFmtId="184" formatCode="0.00000"/>
    <numFmt numFmtId="185" formatCode="0.000000"/>
    <numFmt numFmtId="186" formatCode="0.000"/>
    <numFmt numFmtId="187" formatCode="0.0"/>
    <numFmt numFmtId="188" formatCode="#,##0_ ;[Red]\-#,##0\ "/>
    <numFmt numFmtId="189" formatCode="#,##0\ &quot;€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1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\CONSOLIDATION%20DEVERNOIS%2031.12.2001\Tableaux%20explicatifs%20tableaux%20annex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VERNOIS"/>
      <sheetName val="DEVERNOIS BELGIQUE"/>
      <sheetName val="DEVERNOIS ESPANA"/>
      <sheetName val="ITALIE 6"/>
      <sheetName val="MODA REAL"/>
      <sheetName val="MODIS"/>
      <sheetName val="NEDIS"/>
      <sheetName val="NODIS"/>
      <sheetName val="PARDIS"/>
      <sheetName val="SEDIS"/>
      <sheetName val="SOCAD"/>
      <sheetName val="SODIS"/>
      <sheetName val="SOFRADE"/>
      <sheetName val="SOJERSEYS"/>
      <sheetName val="CUMUL"/>
      <sheetName val="INCIDENCE CONSO"/>
      <sheetName val="GROUPE CONSOLIDE"/>
      <sheetName val="dettes DEVERNOIS"/>
      <sheetName val="dettes DEVERNOIS Belgique"/>
      <sheetName val="dettes DEVERNOIS Espana"/>
      <sheetName val="dettes ITALIE 6"/>
      <sheetName val="dettes MODA REAL"/>
      <sheetName val="dettes MODIS"/>
      <sheetName val="dettes NEDIS"/>
      <sheetName val="dettes NODIS"/>
      <sheetName val="dettes PARDIS"/>
      <sheetName val="dettes SEDIS"/>
      <sheetName val="dettes SOCAD"/>
      <sheetName val="dettes SODIS"/>
      <sheetName val="dettes SOFRADE"/>
      <sheetName val="dettes SOJERSEYS"/>
      <sheetName val="cumuls"/>
      <sheetName val="incidence conso."/>
      <sheetName val="groupe consolidé"/>
      <sheetName val="provisions litiges"/>
      <sheetName val="provisions impôts différés"/>
      <sheetName val="provisions autres charges"/>
      <sheetName val="provisions stocks"/>
      <sheetName val="provisions clients"/>
      <sheetName val="provisions autres créances"/>
      <sheetName val="provisions disponibilités"/>
      <sheetName val="emprunts"/>
      <sheetName val="effectif"/>
      <sheetName val="PREUVE D'IMPOT"/>
      <sheetName val="T.F.T. consolidé"/>
      <sheetName val="tableau de financement (2)"/>
      <sheetName val="tableau var. K propres sur 2 ex"/>
      <sheetName val="RESULTAT EXCEPT. PAR SOCIE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8">
    <pageSetUpPr fitToPage="1"/>
  </sheetPr>
  <dimension ref="A3:I67"/>
  <sheetViews>
    <sheetView tabSelected="1" workbookViewId="0" topLeftCell="A1">
      <selection activeCell="G66" sqref="G66"/>
    </sheetView>
  </sheetViews>
  <sheetFormatPr defaultColWidth="11.421875" defaultRowHeight="12.75"/>
  <cols>
    <col min="7" max="7" width="15.28125" style="14" bestFit="1" customWidth="1"/>
  </cols>
  <sheetData>
    <row r="1" ht="12.75" customHeight="1"/>
    <row r="3" spans="1:7" ht="15.75">
      <c r="A3" s="24" t="s">
        <v>21</v>
      </c>
      <c r="B3" s="24"/>
      <c r="C3" s="24"/>
      <c r="D3" s="24"/>
      <c r="E3" s="24"/>
      <c r="F3" s="24"/>
      <c r="G3" s="24"/>
    </row>
    <row r="4" ht="11.25" customHeight="1"/>
    <row r="5" spans="1:8" ht="11.25" customHeight="1">
      <c r="A5" t="s">
        <v>31</v>
      </c>
      <c r="G5" s="23">
        <v>39447</v>
      </c>
      <c r="H5" s="19">
        <v>39082</v>
      </c>
    </row>
    <row r="6" ht="11.25" customHeight="1"/>
    <row r="7" spans="1:8" ht="11.25" customHeight="1">
      <c r="A7" s="8" t="s">
        <v>1</v>
      </c>
      <c r="B7" s="6"/>
      <c r="C7" s="6"/>
      <c r="D7" s="6"/>
      <c r="E7" s="6"/>
      <c r="F7" s="6"/>
      <c r="G7" s="15"/>
      <c r="H7" s="12"/>
    </row>
    <row r="8" spans="1:8" ht="11.25" customHeight="1">
      <c r="A8" s="6"/>
      <c r="B8" s="6"/>
      <c r="C8" s="6"/>
      <c r="D8" s="6"/>
      <c r="E8" s="6"/>
      <c r="F8" s="6"/>
      <c r="G8" s="15"/>
      <c r="H8" s="12"/>
    </row>
    <row r="9" spans="1:8" ht="11.25" customHeight="1">
      <c r="A9" s="6" t="s">
        <v>0</v>
      </c>
      <c r="B9" s="6"/>
      <c r="C9" s="6"/>
      <c r="D9" s="6"/>
      <c r="E9" s="6"/>
      <c r="F9" s="6"/>
      <c r="G9" s="11">
        <v>2845</v>
      </c>
      <c r="H9" s="3">
        <v>2351</v>
      </c>
    </row>
    <row r="10" spans="1:8" ht="11.25" customHeight="1">
      <c r="A10" s="6"/>
      <c r="B10" s="6"/>
      <c r="C10" s="6"/>
      <c r="D10" s="6"/>
      <c r="E10" s="6"/>
      <c r="F10" s="6"/>
      <c r="G10" s="13"/>
      <c r="H10" s="12"/>
    </row>
    <row r="11" spans="1:8" ht="11.25" customHeight="1">
      <c r="A11" s="6" t="s">
        <v>16</v>
      </c>
      <c r="B11" s="6"/>
      <c r="C11" s="6"/>
      <c r="D11" s="6"/>
      <c r="E11" s="6"/>
      <c r="F11" s="6"/>
      <c r="G11" s="13"/>
      <c r="H11" s="4"/>
    </row>
    <row r="12" spans="1:8" ht="11.25" customHeight="1">
      <c r="A12" s="6" t="s">
        <v>28</v>
      </c>
      <c r="B12" s="6"/>
      <c r="C12" s="6"/>
      <c r="D12" s="6"/>
      <c r="E12" s="6"/>
      <c r="F12" s="9"/>
      <c r="G12" s="18">
        <v>-575</v>
      </c>
      <c r="H12" s="21">
        <v>552</v>
      </c>
    </row>
    <row r="13" spans="1:8" ht="11.25" customHeight="1">
      <c r="A13" s="6" t="s">
        <v>29</v>
      </c>
      <c r="B13" s="6"/>
      <c r="C13" s="6"/>
      <c r="D13" s="6"/>
      <c r="E13" s="6"/>
      <c r="F13" s="6"/>
      <c r="G13" s="13">
        <v>3183</v>
      </c>
      <c r="H13" s="12">
        <v>3339</v>
      </c>
    </row>
    <row r="14" spans="1:8" ht="11.25" customHeight="1">
      <c r="A14" s="6" t="s">
        <v>30</v>
      </c>
      <c r="B14" s="6"/>
      <c r="C14" s="6"/>
      <c r="D14" s="6"/>
      <c r="E14" s="6"/>
      <c r="F14" s="6"/>
      <c r="G14" s="13">
        <v>-140</v>
      </c>
      <c r="H14" s="12">
        <v>-101</v>
      </c>
    </row>
    <row r="15" spans="1:8" ht="11.25" customHeight="1">
      <c r="A15" s="6" t="s">
        <v>26</v>
      </c>
      <c r="B15" s="6"/>
      <c r="C15" s="6"/>
      <c r="D15" s="6"/>
      <c r="E15" s="6"/>
      <c r="F15" s="6"/>
      <c r="G15" s="18">
        <v>-245</v>
      </c>
      <c r="H15" s="12">
        <v>-245</v>
      </c>
    </row>
    <row r="16" spans="1:8" ht="11.25" customHeight="1">
      <c r="A16" s="6" t="s">
        <v>18</v>
      </c>
      <c r="B16" s="6"/>
      <c r="C16" s="6"/>
      <c r="D16" s="6"/>
      <c r="E16" s="6"/>
      <c r="F16" s="13"/>
      <c r="G16" s="13">
        <v>81</v>
      </c>
      <c r="H16" s="12">
        <v>-32</v>
      </c>
    </row>
    <row r="17" spans="1:8" ht="11.25" customHeight="1">
      <c r="A17" s="6" t="s">
        <v>20</v>
      </c>
      <c r="B17" s="6"/>
      <c r="C17" s="6"/>
      <c r="D17" s="6"/>
      <c r="E17" s="6"/>
      <c r="F17" s="6"/>
      <c r="G17" s="13">
        <v>177</v>
      </c>
      <c r="H17" s="12">
        <v>79</v>
      </c>
    </row>
    <row r="18" spans="1:8" ht="11.25" customHeight="1">
      <c r="A18" s="6"/>
      <c r="B18" s="6"/>
      <c r="C18" s="6"/>
      <c r="D18" s="6"/>
      <c r="E18" s="6"/>
      <c r="F18" s="6"/>
      <c r="G18" s="13"/>
      <c r="H18" s="12"/>
    </row>
    <row r="19" spans="1:9" ht="11.25" customHeight="1">
      <c r="A19" s="6" t="s">
        <v>2</v>
      </c>
      <c r="B19" s="6"/>
      <c r="C19" s="6"/>
      <c r="D19" s="6"/>
      <c r="E19" s="6"/>
      <c r="F19" s="6"/>
      <c r="G19" s="11">
        <f>SUM(G9:G17)</f>
        <v>5326</v>
      </c>
      <c r="H19" s="20">
        <f>SUM(H9:H17)</f>
        <v>5943</v>
      </c>
      <c r="I19" s="1"/>
    </row>
    <row r="20" spans="1:8" ht="11.25" customHeight="1">
      <c r="A20" s="6"/>
      <c r="B20" s="6"/>
      <c r="C20" s="6"/>
      <c r="D20" s="6"/>
      <c r="E20" s="6"/>
      <c r="F20" s="6"/>
      <c r="G20" s="13"/>
      <c r="H20" s="12"/>
    </row>
    <row r="21" spans="1:8" ht="11.25" customHeight="1">
      <c r="A21" s="6" t="s">
        <v>3</v>
      </c>
      <c r="B21" s="6"/>
      <c r="C21" s="6"/>
      <c r="D21" s="6"/>
      <c r="E21" s="6"/>
      <c r="F21" s="6"/>
      <c r="G21" s="13"/>
      <c r="H21" s="4"/>
    </row>
    <row r="22" spans="1:7" ht="11.25" customHeight="1">
      <c r="A22" s="6"/>
      <c r="B22" s="6"/>
      <c r="C22" s="6"/>
      <c r="D22" s="6"/>
      <c r="E22" s="6"/>
      <c r="F22" s="6"/>
      <c r="G22" s="13"/>
    </row>
    <row r="23" spans="1:8" ht="11.25" customHeight="1">
      <c r="A23" s="6" t="s">
        <v>4</v>
      </c>
      <c r="B23" s="6"/>
      <c r="C23" s="6"/>
      <c r="D23" s="6"/>
      <c r="E23" s="6"/>
      <c r="F23" s="6"/>
      <c r="G23" s="7">
        <v>-428</v>
      </c>
      <c r="H23" s="1">
        <v>230</v>
      </c>
    </row>
    <row r="24" spans="1:8" ht="11.25" customHeight="1">
      <c r="A24" s="6"/>
      <c r="B24" s="6"/>
      <c r="C24" s="6"/>
      <c r="D24" s="6"/>
      <c r="E24" s="6"/>
      <c r="F24" s="6"/>
      <c r="G24" s="16"/>
      <c r="H24" s="5"/>
    </row>
    <row r="25" spans="1:8" ht="11.25" customHeight="1">
      <c r="A25" s="6"/>
      <c r="B25" s="6"/>
      <c r="C25" s="6"/>
      <c r="D25" s="6"/>
      <c r="E25" s="6"/>
      <c r="F25" s="6"/>
      <c r="G25" s="13"/>
      <c r="H25" s="1"/>
    </row>
    <row r="26" spans="1:8" ht="11.25" customHeight="1">
      <c r="A26" s="6" t="s">
        <v>5</v>
      </c>
      <c r="B26" s="6"/>
      <c r="C26" s="6"/>
      <c r="D26" s="6"/>
      <c r="E26" s="6"/>
      <c r="F26" s="6"/>
      <c r="G26" s="11">
        <f>SUM(G19:G23)</f>
        <v>4898</v>
      </c>
      <c r="H26" s="11">
        <f>SUM(H19:H23)</f>
        <v>6173</v>
      </c>
    </row>
    <row r="27" spans="1:9" ht="11.25" customHeight="1">
      <c r="A27" s="6"/>
      <c r="B27" s="6"/>
      <c r="C27" s="6"/>
      <c r="D27" s="6"/>
      <c r="E27" s="6"/>
      <c r="F27" s="6"/>
      <c r="G27" s="13"/>
      <c r="I27" s="1"/>
    </row>
    <row r="28" spans="1:8" ht="11.25" customHeight="1">
      <c r="A28" s="6"/>
      <c r="B28" s="6"/>
      <c r="C28" s="6"/>
      <c r="D28" s="6"/>
      <c r="E28" s="6"/>
      <c r="F28" s="6"/>
      <c r="G28" s="13"/>
      <c r="H28" s="1"/>
    </row>
    <row r="29" spans="1:9" ht="11.25" customHeight="1">
      <c r="A29" s="8" t="s">
        <v>6</v>
      </c>
      <c r="B29" s="6"/>
      <c r="C29" s="6"/>
      <c r="D29" s="6"/>
      <c r="E29" s="6"/>
      <c r="F29" s="6"/>
      <c r="G29" s="13"/>
      <c r="I29" s="1"/>
    </row>
    <row r="30" spans="1:7" ht="11.25" customHeight="1">
      <c r="A30" s="6"/>
      <c r="B30" s="6"/>
      <c r="C30" s="6"/>
      <c r="D30" s="6"/>
      <c r="E30" s="6"/>
      <c r="F30" s="6"/>
      <c r="G30" s="13"/>
    </row>
    <row r="31" spans="1:8" ht="11.25" customHeight="1">
      <c r="A31" s="6" t="s">
        <v>7</v>
      </c>
      <c r="B31" s="6"/>
      <c r="C31" s="6"/>
      <c r="D31" s="6"/>
      <c r="E31" s="6"/>
      <c r="F31" s="6"/>
      <c r="G31" s="18">
        <v>-5298</v>
      </c>
      <c r="H31" s="1">
        <v>-3245</v>
      </c>
    </row>
    <row r="32" spans="1:7" ht="11.25" customHeight="1">
      <c r="A32" s="6"/>
      <c r="B32" s="6"/>
      <c r="C32" s="6"/>
      <c r="D32" s="6"/>
      <c r="E32" s="6"/>
      <c r="F32" s="6"/>
      <c r="G32" s="13"/>
    </row>
    <row r="33" spans="1:8" ht="11.25" customHeight="1">
      <c r="A33" s="6" t="s">
        <v>19</v>
      </c>
      <c r="B33" s="6"/>
      <c r="C33" s="6"/>
      <c r="D33" s="6"/>
      <c r="E33" s="6"/>
      <c r="F33" s="6"/>
      <c r="G33" s="13">
        <v>684</v>
      </c>
      <c r="H33">
        <v>0</v>
      </c>
    </row>
    <row r="34" spans="1:7" ht="11.25" customHeight="1">
      <c r="A34" s="6"/>
      <c r="B34" s="6"/>
      <c r="C34" s="6"/>
      <c r="D34" s="6"/>
      <c r="E34" s="6"/>
      <c r="F34" s="6"/>
      <c r="G34" s="13"/>
    </row>
    <row r="35" spans="1:8" ht="11.25" customHeight="1">
      <c r="A35" s="6" t="s">
        <v>8</v>
      </c>
      <c r="B35" s="6"/>
      <c r="C35" s="6"/>
      <c r="D35" s="6"/>
      <c r="E35" s="6"/>
      <c r="F35" s="6"/>
      <c r="G35" s="13"/>
      <c r="H35" s="2"/>
    </row>
    <row r="36" spans="1:8" ht="11.25" customHeight="1">
      <c r="A36" s="6"/>
      <c r="B36" s="6"/>
      <c r="C36" s="6"/>
      <c r="D36" s="6"/>
      <c r="E36" s="6"/>
      <c r="F36" s="6"/>
      <c r="G36" s="16"/>
      <c r="H36" s="5"/>
    </row>
    <row r="37" spans="1:7" ht="11.25" customHeight="1">
      <c r="A37" s="6"/>
      <c r="B37" s="6"/>
      <c r="C37" s="6"/>
      <c r="D37" s="6"/>
      <c r="E37" s="6"/>
      <c r="F37" s="6"/>
      <c r="G37" s="13"/>
    </row>
    <row r="38" spans="1:8" ht="11.25" customHeight="1">
      <c r="A38" s="6" t="s">
        <v>9</v>
      </c>
      <c r="B38" s="6"/>
      <c r="C38" s="6"/>
      <c r="D38" s="6"/>
      <c r="E38" s="6"/>
      <c r="F38" s="6"/>
      <c r="G38" s="11">
        <f>SUM(G31:G35)</f>
        <v>-4614</v>
      </c>
      <c r="H38" s="11">
        <f>SUM(H31:H35)</f>
        <v>-3245</v>
      </c>
    </row>
    <row r="39" spans="1:7" ht="11.25" customHeight="1">
      <c r="A39" s="6"/>
      <c r="B39" s="6"/>
      <c r="C39" s="6"/>
      <c r="D39" s="6"/>
      <c r="E39" s="6"/>
      <c r="F39" s="6"/>
      <c r="G39" s="13"/>
    </row>
    <row r="40" spans="1:7" ht="11.25" customHeight="1">
      <c r="A40" s="6"/>
      <c r="B40" s="6"/>
      <c r="C40" s="6"/>
      <c r="D40" s="6"/>
      <c r="E40" s="6"/>
      <c r="F40" s="6"/>
      <c r="G40" s="13"/>
    </row>
    <row r="41" spans="1:7" ht="11.25" customHeight="1">
      <c r="A41" s="8" t="s">
        <v>10</v>
      </c>
      <c r="B41" s="6"/>
      <c r="C41" s="6"/>
      <c r="D41" s="6"/>
      <c r="E41" s="6"/>
      <c r="F41" s="6"/>
      <c r="G41" s="13"/>
    </row>
    <row r="42" spans="1:7" ht="11.25" customHeight="1">
      <c r="A42" s="6"/>
      <c r="B42" s="6"/>
      <c r="C42" s="6"/>
      <c r="D42" s="6"/>
      <c r="E42" s="6"/>
      <c r="F42" s="6"/>
      <c r="G42" s="13"/>
    </row>
    <row r="43" spans="1:8" ht="11.25" customHeight="1">
      <c r="A43" s="6" t="s">
        <v>11</v>
      </c>
      <c r="B43" s="6"/>
      <c r="C43" s="6"/>
      <c r="D43" s="6"/>
      <c r="E43" s="6"/>
      <c r="F43" s="6"/>
      <c r="G43" s="13">
        <v>-11499</v>
      </c>
      <c r="H43">
        <v>-508</v>
      </c>
    </row>
    <row r="44" spans="1:7" ht="11.25" customHeight="1">
      <c r="A44" s="6"/>
      <c r="B44" s="6"/>
      <c r="C44" s="6"/>
      <c r="D44" s="6"/>
      <c r="E44" s="6"/>
      <c r="F44" s="6"/>
      <c r="G44" s="13"/>
    </row>
    <row r="45" spans="1:7" ht="11.25" customHeight="1">
      <c r="A45" s="6" t="s">
        <v>12</v>
      </c>
      <c r="B45" s="6"/>
      <c r="C45" s="6"/>
      <c r="D45" s="6"/>
      <c r="E45" s="6"/>
      <c r="F45" s="6"/>
      <c r="G45" s="13"/>
    </row>
    <row r="46" spans="1:8" ht="11.25" customHeight="1">
      <c r="A46" s="6"/>
      <c r="B46" s="6"/>
      <c r="C46" s="6"/>
      <c r="D46" s="6"/>
      <c r="E46" s="6"/>
      <c r="F46" s="6"/>
      <c r="G46" s="13"/>
      <c r="H46" s="1"/>
    </row>
    <row r="47" spans="1:7" ht="11.25" customHeight="1">
      <c r="A47" s="6" t="s">
        <v>13</v>
      </c>
      <c r="B47" s="6"/>
      <c r="C47" s="6"/>
      <c r="D47" s="6"/>
      <c r="E47" s="6"/>
      <c r="F47" s="6"/>
      <c r="G47" s="13"/>
    </row>
    <row r="48" spans="1:7" ht="11.25" customHeight="1">
      <c r="A48" s="6"/>
      <c r="B48" s="6"/>
      <c r="C48" s="6"/>
      <c r="D48" s="6"/>
      <c r="E48" s="6"/>
      <c r="F48" s="6"/>
      <c r="G48" s="13"/>
    </row>
    <row r="49" spans="1:8" ht="11.25" customHeight="1">
      <c r="A49" s="6" t="s">
        <v>24</v>
      </c>
      <c r="B49" s="6"/>
      <c r="C49" s="6"/>
      <c r="D49" s="6"/>
      <c r="E49" s="6"/>
      <c r="F49" s="6"/>
      <c r="G49" s="13">
        <v>3000</v>
      </c>
      <c r="H49" s="9">
        <v>2100</v>
      </c>
    </row>
    <row r="50" spans="1:8" ht="11.25" customHeight="1">
      <c r="A50" s="6"/>
      <c r="B50" s="6"/>
      <c r="C50" s="6"/>
      <c r="D50" s="6"/>
      <c r="E50" s="6"/>
      <c r="F50" s="6"/>
      <c r="G50" s="13"/>
      <c r="H50" s="9"/>
    </row>
    <row r="51" spans="1:8" ht="11.25" customHeight="1">
      <c r="A51" s="6" t="s">
        <v>25</v>
      </c>
      <c r="B51" s="6"/>
      <c r="C51" s="6"/>
      <c r="D51" s="6"/>
      <c r="E51" s="6"/>
      <c r="F51" s="6"/>
      <c r="G51" s="17">
        <v>-2963</v>
      </c>
      <c r="H51" s="9">
        <v>-3275</v>
      </c>
    </row>
    <row r="52" spans="1:8" ht="11.25" customHeight="1">
      <c r="A52" s="6"/>
      <c r="B52" s="6"/>
      <c r="C52" s="6"/>
      <c r="D52" s="6"/>
      <c r="E52" s="6"/>
      <c r="F52" s="6"/>
      <c r="G52" s="16"/>
      <c r="H52" s="5"/>
    </row>
    <row r="53" spans="1:7" ht="11.25" customHeight="1">
      <c r="A53" s="6"/>
      <c r="B53" s="6"/>
      <c r="C53" s="6"/>
      <c r="D53" s="6"/>
      <c r="E53" s="6"/>
      <c r="F53" s="6"/>
      <c r="G53" s="13"/>
    </row>
    <row r="54" spans="1:8" ht="11.25" customHeight="1">
      <c r="A54" s="6" t="s">
        <v>14</v>
      </c>
      <c r="B54" s="6"/>
      <c r="C54" s="6"/>
      <c r="D54" s="6"/>
      <c r="E54" s="6"/>
      <c r="F54" s="6"/>
      <c r="G54" s="11">
        <f>SUM(G43:G51)</f>
        <v>-11462</v>
      </c>
      <c r="H54" s="11">
        <v>-1684</v>
      </c>
    </row>
    <row r="55" spans="1:8" ht="11.25" customHeight="1">
      <c r="A55" s="6"/>
      <c r="B55" s="6"/>
      <c r="C55" s="6"/>
      <c r="D55" s="6"/>
      <c r="E55" s="6"/>
      <c r="F55" s="6"/>
      <c r="G55" s="16"/>
      <c r="H55" s="5"/>
    </row>
    <row r="56" spans="1:8" ht="11.25" customHeight="1">
      <c r="A56" s="6"/>
      <c r="B56" s="6"/>
      <c r="C56" s="6"/>
      <c r="D56" s="6"/>
      <c r="E56" s="6"/>
      <c r="F56" s="6"/>
      <c r="G56" s="13"/>
      <c r="H56" s="1"/>
    </row>
    <row r="57" spans="1:8" ht="11.25" customHeight="1">
      <c r="A57" s="10" t="s">
        <v>15</v>
      </c>
      <c r="B57" s="6"/>
      <c r="C57" s="6"/>
      <c r="D57" s="6"/>
      <c r="E57" s="6"/>
      <c r="F57" s="6"/>
      <c r="G57" s="11">
        <f>G26+G38+G54</f>
        <v>-11178</v>
      </c>
      <c r="H57" s="22">
        <v>1244</v>
      </c>
    </row>
    <row r="58" spans="1:8" ht="11.25" customHeight="1">
      <c r="A58" s="6"/>
      <c r="B58" s="6"/>
      <c r="C58" s="6"/>
      <c r="D58" s="6"/>
      <c r="E58" s="6"/>
      <c r="F58" s="6"/>
      <c r="G58" s="13"/>
      <c r="H58" s="1"/>
    </row>
    <row r="59" spans="1:9" ht="11.25" customHeight="1">
      <c r="A59" s="6" t="s">
        <v>27</v>
      </c>
      <c r="B59" s="6"/>
      <c r="C59" s="6"/>
      <c r="D59" s="6"/>
      <c r="E59" s="6"/>
      <c r="F59" s="6"/>
      <c r="G59" s="13">
        <v>19</v>
      </c>
      <c r="H59" s="13">
        <v>5</v>
      </c>
      <c r="I59" s="13"/>
    </row>
    <row r="60" spans="1:9" ht="11.25" customHeight="1">
      <c r="A60" s="6"/>
      <c r="B60" s="6"/>
      <c r="C60" s="6"/>
      <c r="D60" s="6"/>
      <c r="E60" s="6"/>
      <c r="F60" s="6"/>
      <c r="G60" s="11"/>
      <c r="H60" s="13"/>
      <c r="I60" s="13"/>
    </row>
    <row r="61" spans="1:8" ht="12.75">
      <c r="A61" s="6" t="s">
        <v>22</v>
      </c>
      <c r="B61" s="6"/>
      <c r="C61" s="6"/>
      <c r="D61" s="6"/>
      <c r="E61" s="6"/>
      <c r="F61" s="6"/>
      <c r="G61" s="11">
        <v>17366</v>
      </c>
      <c r="H61" s="22">
        <v>16127</v>
      </c>
    </row>
    <row r="62" spans="1:8" ht="12.75">
      <c r="A62" s="6"/>
      <c r="B62" s="6"/>
      <c r="C62" s="6"/>
      <c r="D62" s="6"/>
      <c r="E62" s="6"/>
      <c r="F62" s="6"/>
      <c r="G62" s="11"/>
      <c r="H62" s="22"/>
    </row>
    <row r="63" spans="1:8" ht="12.75">
      <c r="A63" s="6" t="s">
        <v>23</v>
      </c>
      <c r="B63" s="6"/>
      <c r="C63" s="6"/>
      <c r="D63" s="6"/>
      <c r="E63" s="6"/>
      <c r="F63" s="6"/>
      <c r="G63" s="11">
        <v>6169</v>
      </c>
      <c r="H63" s="22">
        <v>17366</v>
      </c>
    </row>
    <row r="64" spans="1:8" ht="12.75">
      <c r="A64" s="6"/>
      <c r="B64" s="6"/>
      <c r="C64" s="6"/>
      <c r="D64" s="6"/>
      <c r="E64" s="6"/>
      <c r="F64" s="6"/>
      <c r="G64" s="13"/>
      <c r="H64" s="1"/>
    </row>
    <row r="65" spans="1:8" ht="12.75">
      <c r="A65" s="10" t="s">
        <v>17</v>
      </c>
      <c r="B65" s="6"/>
      <c r="C65" s="6"/>
      <c r="D65" s="6"/>
      <c r="E65" s="6"/>
      <c r="F65" s="6"/>
      <c r="G65" s="11">
        <f>G59-G61+G63</f>
        <v>-11178</v>
      </c>
      <c r="H65" s="11">
        <f>+H59-H61+H63</f>
        <v>1244</v>
      </c>
    </row>
    <row r="66" spans="1:7" ht="12.75">
      <c r="A66" s="6"/>
      <c r="B66" s="6"/>
      <c r="C66" s="6"/>
      <c r="D66" s="6"/>
      <c r="E66" s="6"/>
      <c r="F66" s="6"/>
      <c r="G66" s="13"/>
    </row>
    <row r="67" ht="12.75">
      <c r="G67" s="7"/>
    </row>
  </sheetData>
  <mergeCells count="1">
    <mergeCell ref="A3:G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&amp;CCONSOLIDATION DEVERNOIS 30/062007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GERGELE</dc:creator>
  <cp:keywords/>
  <dc:description/>
  <cp:lastModifiedBy>BALLOUX</cp:lastModifiedBy>
  <cp:lastPrinted>2008-03-17T17:30:49Z</cp:lastPrinted>
  <dcterms:created xsi:type="dcterms:W3CDTF">1998-10-01T09:36:58Z</dcterms:created>
  <dcterms:modified xsi:type="dcterms:W3CDTF">2009-04-11T11:40:05Z</dcterms:modified>
  <cp:category/>
  <cp:version/>
  <cp:contentType/>
  <cp:contentStatus/>
</cp:coreProperties>
</file>