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Feuil1" sheetId="1" r:id="rId1"/>
  </sheets>
  <definedNames>
    <definedName name="_xlnm.Print_Area" localSheetId="0">'Feuil1'!$A$1:$C$48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<sst xmlns="http://schemas.openxmlformats.org/spreadsheetml/2006/main" count="24" uniqueCount="24">
  <si>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                               </t>
    </r>
    <r>
      <rPr>
        <b/>
        <u val="single"/>
        <sz val="14"/>
        <rFont val="Albertus Extra Bold"/>
        <family val="2"/>
      </rPr>
      <t>FAIENCERIES DE SARREGUEMINES, DIGOIN &amp; VITRY LE FRANCOIS</t>
    </r>
  </si>
  <si>
    <t>Résultat net des sociétés intégrées</t>
  </si>
  <si>
    <t xml:space="preserve">Elimination des charges &amp; des produits sans incidence sur la trésorerie  </t>
  </si>
  <si>
    <t>ou non liés à l'activité</t>
  </si>
  <si>
    <t>Variation des amortissements</t>
  </si>
  <si>
    <t>Variation des provisions</t>
  </si>
  <si>
    <t>Variation des impôts différés</t>
  </si>
  <si>
    <t>Plus ou moins value de cession</t>
  </si>
  <si>
    <t>Capacité d'autofinancement</t>
  </si>
  <si>
    <t xml:space="preserve">variation du besoin en fonds de roulement </t>
  </si>
  <si>
    <t>FLUX NET DE TRESORERIE GENERE PAR L ACTIVITE</t>
  </si>
  <si>
    <t>Cession d'immobilisations</t>
  </si>
  <si>
    <t>FLUX NET DE TRESORERIE LIES AUX OPERATIONS D INVESTISSEMENT</t>
  </si>
  <si>
    <t>Remboursement d'emprunts</t>
  </si>
  <si>
    <t>Prêts &amp; Dépôts</t>
  </si>
  <si>
    <t>FLUX NET DE TRESORERIE LIES AUX OPERATIONS DE FINANCEMENT</t>
  </si>
  <si>
    <t>VARIATION DE TRESORERIE</t>
  </si>
  <si>
    <t>TRESORERIE A L OUVERTURE DE L EXERCICE</t>
  </si>
  <si>
    <t>TRESORERIE A LA FERMETURE DE L EXERCICE</t>
  </si>
  <si>
    <t>Acquisition d'immobilisations  corporelles &amp; incorporelles</t>
  </si>
  <si>
    <t>Acquisition d'immobilisations  financières</t>
  </si>
  <si>
    <r>
      <t xml:space="preserve">                               </t>
    </r>
    <r>
      <rPr>
        <b/>
        <u val="single"/>
        <sz val="14"/>
        <rFont val="Albertus Extra Bold"/>
        <family val="2"/>
      </rPr>
      <t>TABLEAU DES FLUX DE TRESORERIE CONSOLIDES - en millers d' euros</t>
    </r>
  </si>
  <si>
    <t>Tresorerie CEBAM</t>
  </si>
  <si>
    <r>
      <t xml:space="preserve">Ajustement provision pour dépréciation de STCL </t>
    </r>
    <r>
      <rPr>
        <sz val="9"/>
        <rFont val="Arial MT"/>
        <family val="0"/>
      </rPr>
      <t xml:space="preserve"> (société déconsolidée au 31/11/2006)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</si>
</sst>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\(#,##0\)"/>
    <numFmt numFmtId="173" formatCode="#,##0.000_);\(#,##0.000\)"/>
  </numFmts>
  <fonts count="2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2"/>
      <name val="Arial MT"/>
      <family val="0"/>
    </font>
    <font>
      <b/>
      <sz val="12"/>
      <name val="Arial MT"/>
      <family val="0"/>
    </font>
    <font>
      <b/>
      <sz val="14"/>
      <name val="Arial MT"/>
      <family val="0"/>
    </font>
    <font>
      <b/>
      <i/>
      <sz val="12"/>
      <name val="Arial MT"/>
      <family val="0"/>
    </font>
    <font>
      <b/>
      <sz val="14"/>
      <name val="Albertus Extra Bold"/>
      <family val="2"/>
    </font>
    <font>
      <b/>
      <u val="single"/>
      <sz val="14"/>
      <name val="Albertus Extra Bold"/>
      <family val="2"/>
    </font>
    <font>
      <sz val="14"/>
      <name val="Arial MT"/>
      <family val="0"/>
    </font>
    <font>
      <sz val="8"/>
      <name val="Arial MT"/>
      <family val="0"/>
    </font>
    <font>
      <b/>
      <sz val="8"/>
      <name val="Arial MT"/>
      <family val="0"/>
    </font>
    <font>
      <i/>
      <sz val="11"/>
      <name val="Arial MT"/>
      <family val="0"/>
    </font>
    <font>
      <sz val="14"/>
      <color indexed="8"/>
      <name val="Arial MT"/>
      <family val="0"/>
    </font>
    <font>
      <i/>
      <sz val="14"/>
      <name val="Arial MT"/>
      <family val="0"/>
    </font>
    <font>
      <i/>
      <sz val="14"/>
      <color indexed="10"/>
      <name val="Arial MT"/>
      <family val="0"/>
    </font>
    <font>
      <b/>
      <sz val="14"/>
      <color indexed="10"/>
      <name val="Arial MT"/>
      <family val="0"/>
    </font>
    <font>
      <b/>
      <sz val="12"/>
      <color indexed="17"/>
      <name val="Arial MT"/>
      <family val="0"/>
    </font>
    <font>
      <sz val="9"/>
      <name val="Arial MT"/>
      <family val="0"/>
    </font>
    <font>
      <b/>
      <sz val="14"/>
      <color indexed="5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DashDot"/>
      <bottom>
        <color indexed="63"/>
      </bottom>
    </border>
    <border>
      <left>
        <color indexed="63"/>
      </left>
      <right style="medium">
        <color indexed="8"/>
      </right>
      <top style="mediumDashDot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172" fontId="0" fillId="0" borderId="0" xfId="0" applyAlignment="1">
      <alignment/>
    </xf>
    <xf numFmtId="172" fontId="0" fillId="0" borderId="0" xfId="0" applyAlignment="1">
      <alignment horizontal="left"/>
    </xf>
    <xf numFmtId="172" fontId="5" fillId="0" borderId="0" xfId="0" applyFont="1" applyAlignment="1">
      <alignment horizontal="center"/>
    </xf>
    <xf numFmtId="172" fontId="5" fillId="0" borderId="0" xfId="0" applyFont="1" applyAlignment="1">
      <alignment/>
    </xf>
    <xf numFmtId="172" fontId="0" fillId="0" borderId="1" xfId="0" applyBorder="1" applyAlignment="1">
      <alignment/>
    </xf>
    <xf numFmtId="172" fontId="8" fillId="0" borderId="0" xfId="0" applyFont="1" applyAlignment="1">
      <alignment/>
    </xf>
    <xf numFmtId="172" fontId="0" fillId="0" borderId="2" xfId="0" applyBorder="1" applyAlignment="1">
      <alignment/>
    </xf>
    <xf numFmtId="172" fontId="9" fillId="0" borderId="0" xfId="0" applyFont="1" applyAlignment="1">
      <alignment horizontal="left"/>
    </xf>
    <xf numFmtId="172" fontId="11" fillId="0" borderId="0" xfId="0" applyFont="1" applyAlignment="1">
      <alignment/>
    </xf>
    <xf numFmtId="172" fontId="9" fillId="0" borderId="0" xfId="0" applyFont="1" applyAlignment="1">
      <alignment horizontal="center"/>
    </xf>
    <xf numFmtId="172" fontId="6" fillId="0" borderId="3" xfId="0" applyFont="1" applyBorder="1" applyAlignment="1">
      <alignment horizontal="center"/>
    </xf>
    <xf numFmtId="172" fontId="6" fillId="0" borderId="4" xfId="0" applyFont="1" applyBorder="1" applyAlignment="1">
      <alignment horizontal="center"/>
    </xf>
    <xf numFmtId="172" fontId="12" fillId="0" borderId="5" xfId="0" applyFont="1" applyBorder="1" applyAlignment="1">
      <alignment wrapText="1"/>
    </xf>
    <xf numFmtId="172" fontId="13" fillId="0" borderId="6" xfId="0" applyFont="1" applyBorder="1" applyAlignment="1">
      <alignment horizontal="center"/>
    </xf>
    <xf numFmtId="172" fontId="12" fillId="0" borderId="0" xfId="0" applyFont="1" applyAlignment="1">
      <alignment/>
    </xf>
    <xf numFmtId="172" fontId="11" fillId="0" borderId="7" xfId="0" applyFont="1" applyBorder="1" applyAlignment="1">
      <alignment/>
    </xf>
    <xf numFmtId="172" fontId="14" fillId="0" borderId="5" xfId="0" applyFont="1" applyBorder="1" applyAlignment="1">
      <alignment wrapText="1"/>
    </xf>
    <xf numFmtId="172" fontId="14" fillId="0" borderId="8" xfId="0" applyFont="1" applyBorder="1" applyAlignment="1">
      <alignment wrapText="1"/>
    </xf>
    <xf numFmtId="172" fontId="11" fillId="0" borderId="9" xfId="0" applyFont="1" applyBorder="1" applyAlignment="1">
      <alignment horizontal="left"/>
    </xf>
    <xf numFmtId="172" fontId="11" fillId="0" borderId="6" xfId="0" applyFont="1" applyBorder="1" applyAlignment="1">
      <alignment/>
    </xf>
    <xf numFmtId="172" fontId="11" fillId="0" borderId="5" xfId="0" applyFont="1" applyBorder="1" applyAlignment="1">
      <alignment wrapText="1"/>
    </xf>
    <xf numFmtId="172" fontId="16" fillId="0" borderId="9" xfId="0" applyFont="1" applyFill="1" applyBorder="1" applyAlignment="1">
      <alignment horizontal="left"/>
    </xf>
    <xf numFmtId="172" fontId="17" fillId="0" borderId="10" xfId="0" applyFont="1" applyFill="1" applyBorder="1" applyAlignment="1">
      <alignment wrapText="1"/>
    </xf>
    <xf numFmtId="172" fontId="17" fillId="0" borderId="11" xfId="0" applyFont="1" applyFill="1" applyBorder="1" applyAlignment="1">
      <alignment/>
    </xf>
    <xf numFmtId="172" fontId="7" fillId="2" borderId="9" xfId="0" applyFont="1" applyFill="1" applyBorder="1" applyAlignment="1">
      <alignment horizontal="left"/>
    </xf>
    <xf numFmtId="172" fontId="18" fillId="2" borderId="6" xfId="0" applyFont="1" applyFill="1" applyBorder="1" applyAlignment="1">
      <alignment/>
    </xf>
    <xf numFmtId="172" fontId="11" fillId="0" borderId="8" xfId="0" applyFont="1" applyBorder="1" applyAlignment="1">
      <alignment horizontal="left"/>
    </xf>
    <xf numFmtId="172" fontId="11" fillId="0" borderId="5" xfId="0" applyFont="1" applyBorder="1" applyAlignment="1">
      <alignment/>
    </xf>
    <xf numFmtId="172" fontId="11" fillId="0" borderId="9" xfId="0" applyFont="1" applyFill="1" applyBorder="1" applyAlignment="1">
      <alignment horizontal="left"/>
    </xf>
    <xf numFmtId="172" fontId="11" fillId="0" borderId="6" xfId="0" applyFont="1" applyFill="1" applyBorder="1" applyAlignment="1">
      <alignment/>
    </xf>
    <xf numFmtId="172" fontId="0" fillId="0" borderId="0" xfId="0" applyFont="1" applyAlignment="1">
      <alignment/>
    </xf>
    <xf numFmtId="172" fontId="11" fillId="0" borderId="9" xfId="0" applyFont="1" applyBorder="1" applyAlignment="1">
      <alignment/>
    </xf>
    <xf numFmtId="172" fontId="13" fillId="0" borderId="6" xfId="0" applyFont="1" applyBorder="1" applyAlignment="1">
      <alignment/>
    </xf>
    <xf numFmtId="172" fontId="7" fillId="0" borderId="9" xfId="0" applyFont="1" applyBorder="1" applyAlignment="1">
      <alignment horizontal="left"/>
    </xf>
    <xf numFmtId="172" fontId="7" fillId="0" borderId="6" xfId="0" applyFont="1" applyFill="1" applyBorder="1" applyAlignment="1">
      <alignment/>
    </xf>
    <xf numFmtId="172" fontId="13" fillId="0" borderId="12" xfId="0" applyFont="1" applyFill="1" applyBorder="1" applyAlignment="1">
      <alignment horizontal="center"/>
    </xf>
    <xf numFmtId="172" fontId="13" fillId="0" borderId="6" xfId="0" applyFont="1" applyFill="1" applyBorder="1" applyAlignment="1">
      <alignment horizontal="center"/>
    </xf>
    <xf numFmtId="172" fontId="7" fillId="0" borderId="9" xfId="0" applyFont="1" applyBorder="1" applyAlignment="1">
      <alignment/>
    </xf>
    <xf numFmtId="172" fontId="7" fillId="0" borderId="6" xfId="0" applyFont="1" applyBorder="1" applyAlignment="1">
      <alignment/>
    </xf>
    <xf numFmtId="172" fontId="18" fillId="0" borderId="6" xfId="0" applyFont="1" applyFill="1" applyBorder="1" applyAlignment="1">
      <alignment/>
    </xf>
    <xf numFmtId="172" fontId="18" fillId="0" borderId="6" xfId="0" applyFont="1" applyBorder="1" applyAlignment="1">
      <alignment/>
    </xf>
    <xf numFmtId="172" fontId="11" fillId="0" borderId="5" xfId="0" applyFont="1" applyBorder="1" applyAlignment="1">
      <alignment horizontal="left"/>
    </xf>
    <xf numFmtId="172" fontId="11" fillId="0" borderId="13" xfId="0" applyFont="1" applyFill="1" applyBorder="1" applyAlignment="1">
      <alignment/>
    </xf>
    <xf numFmtId="172" fontId="13" fillId="0" borderId="5" xfId="0" applyFont="1" applyFill="1" applyBorder="1" applyAlignment="1">
      <alignment horizontal="center"/>
    </xf>
    <xf numFmtId="172" fontId="15" fillId="0" borderId="6" xfId="0" applyFont="1" applyFill="1" applyBorder="1" applyAlignment="1">
      <alignment/>
    </xf>
    <xf numFmtId="172" fontId="19" fillId="0" borderId="1" xfId="0" applyFont="1" applyBorder="1" applyAlignment="1">
      <alignment/>
    </xf>
    <xf numFmtId="172" fontId="11" fillId="0" borderId="8" xfId="0" applyFont="1" applyBorder="1" applyAlignment="1">
      <alignment wrapText="1"/>
    </xf>
    <xf numFmtId="172" fontId="11" fillId="0" borderId="5" xfId="0" applyFont="1" applyBorder="1" applyAlignment="1">
      <alignment horizontal="right"/>
    </xf>
    <xf numFmtId="172" fontId="21" fillId="0" borderId="6" xfId="0" applyFont="1" applyBorder="1" applyAlignment="1">
      <alignment/>
    </xf>
    <xf numFmtId="172" fontId="21" fillId="0" borderId="6" xfId="0" applyFont="1" applyFill="1" applyBorder="1" applyAlignment="1">
      <alignment/>
    </xf>
    <xf numFmtId="0" fontId="11" fillId="0" borderId="8" xfId="0" applyNumberFormat="1" applyFont="1" applyBorder="1" applyAlignment="1">
      <alignment horizontal="left"/>
    </xf>
    <xf numFmtId="172" fontId="7" fillId="0" borderId="6" xfId="0" applyFont="1" applyBorder="1" applyAlignment="1">
      <alignment horizontal="right"/>
    </xf>
    <xf numFmtId="172" fontId="20" fillId="0" borderId="5" xfId="0" applyFont="1" applyBorder="1" applyAlignment="1">
      <alignment horizontal="center" wrapText="1"/>
    </xf>
    <xf numFmtId="172" fontId="11" fillId="0" borderId="6" xfId="0" applyFont="1" applyBorder="1" applyAlignment="1">
      <alignment horizontal="right"/>
    </xf>
    <xf numFmtId="172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="75" zoomScaleNormal="75" workbookViewId="0" topLeftCell="A1">
      <selection activeCell="A1" sqref="A1"/>
    </sheetView>
  </sheetViews>
  <sheetFormatPr defaultColWidth="9.77734375" defaultRowHeight="15"/>
  <cols>
    <col min="1" max="1" width="73.5546875" style="0" customWidth="1"/>
    <col min="2" max="3" width="14.77734375" style="0" customWidth="1"/>
  </cols>
  <sheetData>
    <row r="1" spans="1:2" ht="18">
      <c r="A1" s="7" t="s">
        <v>0</v>
      </c>
      <c r="B1" s="2"/>
    </row>
    <row r="2" ht="9.75" customHeight="1">
      <c r="A2" s="8"/>
    </row>
    <row r="3" spans="1:2" ht="18">
      <c r="A3" s="9" t="s">
        <v>21</v>
      </c>
      <c r="B3" s="2"/>
    </row>
    <row r="4" spans="1:2" ht="15.75">
      <c r="A4" s="3"/>
      <c r="B4" s="5"/>
    </row>
    <row r="5" spans="1:2" ht="16.5" thickBot="1">
      <c r="A5" s="3"/>
      <c r="B5" s="5"/>
    </row>
    <row r="6" spans="1:3" ht="16.5" thickBot="1">
      <c r="A6" s="54"/>
      <c r="B6" s="10">
        <v>2007</v>
      </c>
      <c r="C6" s="11">
        <v>2006</v>
      </c>
    </row>
    <row r="7" spans="1:3" s="14" customFormat="1" ht="11.25">
      <c r="A7" s="12"/>
      <c r="B7" s="13"/>
      <c r="C7" s="13"/>
    </row>
    <row r="8" spans="1:3" ht="18">
      <c r="A8" s="15" t="s">
        <v>1</v>
      </c>
      <c r="B8" s="42">
        <v>51</v>
      </c>
      <c r="C8" s="42">
        <v>-1757</v>
      </c>
    </row>
    <row r="9" spans="1:3" s="14" customFormat="1" ht="14.25">
      <c r="A9" s="16" t="s">
        <v>2</v>
      </c>
      <c r="B9" s="36"/>
      <c r="C9" s="36"/>
    </row>
    <row r="10" spans="1:3" s="14" customFormat="1" ht="14.25">
      <c r="A10" s="17" t="s">
        <v>3</v>
      </c>
      <c r="B10" s="43"/>
      <c r="C10" s="36"/>
    </row>
    <row r="11" spans="1:3" ht="18">
      <c r="A11" s="18" t="s">
        <v>4</v>
      </c>
      <c r="B11" s="44">
        <f>6+42</f>
        <v>48</v>
      </c>
      <c r="C11" s="29">
        <v>107</v>
      </c>
    </row>
    <row r="12" spans="1:3" s="14" customFormat="1" ht="18">
      <c r="A12" s="20"/>
      <c r="B12" s="36"/>
      <c r="C12" s="36"/>
    </row>
    <row r="13" spans="1:3" ht="18">
      <c r="A13" s="18" t="s">
        <v>5</v>
      </c>
      <c r="B13" s="49">
        <v>-159</v>
      </c>
      <c r="C13" s="29">
        <v>-1534</v>
      </c>
    </row>
    <row r="14" spans="1:3" s="14" customFormat="1" ht="18">
      <c r="A14" s="20"/>
      <c r="B14" s="36"/>
      <c r="C14" s="36"/>
    </row>
    <row r="15" spans="1:3" ht="18">
      <c r="A15" s="18" t="s">
        <v>6</v>
      </c>
      <c r="B15" s="44">
        <f>-22-122</f>
        <v>-144</v>
      </c>
      <c r="C15" s="29">
        <v>-18</v>
      </c>
    </row>
    <row r="16" spans="1:3" s="14" customFormat="1" ht="18">
      <c r="A16" s="20"/>
      <c r="B16" s="36"/>
      <c r="C16" s="36"/>
    </row>
    <row r="17" spans="1:3" ht="18">
      <c r="A17" s="18" t="s">
        <v>7</v>
      </c>
      <c r="B17" s="49">
        <v>-63</v>
      </c>
      <c r="C17" s="29">
        <v>0</v>
      </c>
    </row>
    <row r="18" spans="1:3" s="14" customFormat="1" ht="18.75" thickBot="1">
      <c r="A18" s="20"/>
      <c r="B18" s="13"/>
      <c r="C18" s="13"/>
    </row>
    <row r="19" spans="1:3" ht="18.75">
      <c r="A19" s="21" t="s">
        <v>8</v>
      </c>
      <c r="B19" s="22">
        <f>SUM(B8:B17)</f>
        <v>-267</v>
      </c>
      <c r="C19" s="23">
        <f>SUM(C8:C17)</f>
        <v>-3202</v>
      </c>
    </row>
    <row r="20" spans="1:3" s="14" customFormat="1" ht="18">
      <c r="A20" s="20"/>
      <c r="B20" s="13"/>
      <c r="C20" s="13"/>
    </row>
    <row r="21" spans="1:3" ht="18">
      <c r="A21" s="18" t="s">
        <v>9</v>
      </c>
      <c r="B21" s="19">
        <v>-940</v>
      </c>
      <c r="C21" s="19">
        <v>2363</v>
      </c>
    </row>
    <row r="22" spans="1:3" ht="18">
      <c r="A22" s="26"/>
      <c r="B22" s="27"/>
      <c r="C22" s="19"/>
    </row>
    <row r="23" spans="1:3" ht="18">
      <c r="A23" s="50" t="s">
        <v>23</v>
      </c>
      <c r="B23" s="27">
        <v>778</v>
      </c>
      <c r="C23" s="19">
        <v>0</v>
      </c>
    </row>
    <row r="24" spans="1:3" s="14" customFormat="1" ht="18">
      <c r="A24" s="52"/>
      <c r="B24" s="51"/>
      <c r="C24" s="13"/>
    </row>
    <row r="25" spans="1:3" ht="18">
      <c r="A25" s="24" t="s">
        <v>10</v>
      </c>
      <c r="B25" s="25">
        <f>SUM(B19:B24)</f>
        <v>-429</v>
      </c>
      <c r="C25" s="25">
        <f>SUM(C19:C24)</f>
        <v>-839</v>
      </c>
    </row>
    <row r="26" spans="1:3" s="14" customFormat="1" ht="18">
      <c r="A26" s="20"/>
      <c r="B26" s="13"/>
      <c r="C26" s="13"/>
    </row>
    <row r="27" spans="1:3" ht="18">
      <c r="A27" s="18" t="s">
        <v>19</v>
      </c>
      <c r="B27" s="48">
        <v>-123</v>
      </c>
      <c r="C27" s="19">
        <v>-89</v>
      </c>
    </row>
    <row r="28" spans="1:3" ht="18">
      <c r="A28" s="41"/>
      <c r="B28" s="19"/>
      <c r="C28" s="19"/>
    </row>
    <row r="29" spans="1:3" ht="18">
      <c r="A29" s="41" t="s">
        <v>20</v>
      </c>
      <c r="B29" s="19">
        <v>1</v>
      </c>
      <c r="C29" s="19">
        <v>-839</v>
      </c>
    </row>
    <row r="30" spans="1:3" s="14" customFormat="1" ht="18">
      <c r="A30" s="20"/>
      <c r="B30" s="13"/>
      <c r="C30" s="13"/>
    </row>
    <row r="31" spans="1:3" ht="18">
      <c r="A31" s="18" t="s">
        <v>11</v>
      </c>
      <c r="B31" s="19">
        <v>87</v>
      </c>
      <c r="C31" s="19">
        <v>30</v>
      </c>
    </row>
    <row r="32" spans="1:3" ht="18">
      <c r="A32" s="26"/>
      <c r="B32" s="27"/>
      <c r="C32" s="19"/>
    </row>
    <row r="33" spans="1:3" ht="18">
      <c r="A33" s="24" t="s">
        <v>12</v>
      </c>
      <c r="B33" s="25">
        <f>SUM(B27:B32)</f>
        <v>-35</v>
      </c>
      <c r="C33" s="25">
        <f>SUM(C27:C32)</f>
        <v>-898</v>
      </c>
    </row>
    <row r="34" spans="1:3" s="14" customFormat="1" ht="18">
      <c r="A34" s="20"/>
      <c r="B34" s="13"/>
      <c r="C34" s="13"/>
    </row>
    <row r="35" spans="1:3" s="14" customFormat="1" ht="18">
      <c r="A35" s="46" t="s">
        <v>22</v>
      </c>
      <c r="B35" s="47">
        <v>115</v>
      </c>
      <c r="C35" s="53">
        <v>0</v>
      </c>
    </row>
    <row r="36" spans="1:3" s="14" customFormat="1" ht="18">
      <c r="A36" s="46"/>
      <c r="B36" s="47"/>
      <c r="C36" s="13"/>
    </row>
    <row r="37" spans="1:3" s="30" customFormat="1" ht="18">
      <c r="A37" s="28" t="s">
        <v>13</v>
      </c>
      <c r="B37" s="29">
        <v>-182</v>
      </c>
      <c r="C37" s="29">
        <v>-158</v>
      </c>
    </row>
    <row r="38" spans="1:3" s="14" customFormat="1" ht="18">
      <c r="A38" s="20"/>
      <c r="B38" s="13"/>
      <c r="C38" s="13"/>
    </row>
    <row r="39" spans="1:3" s="30" customFormat="1" ht="18">
      <c r="A39" s="28" t="s">
        <v>14</v>
      </c>
      <c r="B39" s="29">
        <v>0</v>
      </c>
      <c r="C39" s="29">
        <v>44</v>
      </c>
    </row>
    <row r="40" spans="1:3" s="14" customFormat="1" ht="18">
      <c r="A40" s="20"/>
      <c r="B40" s="13"/>
      <c r="C40" s="13"/>
    </row>
    <row r="41" spans="1:3" ht="18">
      <c r="A41" s="24" t="s">
        <v>15</v>
      </c>
      <c r="B41" s="25">
        <f>SUM(B35:B40)</f>
        <v>-67</v>
      </c>
      <c r="C41" s="25">
        <f>SUM(C37:C40)</f>
        <v>-114</v>
      </c>
    </row>
    <row r="42" spans="1:3" s="14" customFormat="1" ht="18">
      <c r="A42" s="31"/>
      <c r="B42" s="32"/>
      <c r="C42" s="32"/>
    </row>
    <row r="43" spans="1:3" ht="18">
      <c r="A43" s="33" t="s">
        <v>16</v>
      </c>
      <c r="B43" s="34">
        <f>+B25+B33+B41</f>
        <v>-531</v>
      </c>
      <c r="C43" s="34">
        <f>+C25+C33+C41</f>
        <v>-1851</v>
      </c>
    </row>
    <row r="44" spans="1:3" s="14" customFormat="1" ht="18">
      <c r="A44" s="31"/>
      <c r="B44" s="35"/>
      <c r="C44" s="36"/>
    </row>
    <row r="45" spans="1:3" ht="18">
      <c r="A45" s="37" t="s">
        <v>17</v>
      </c>
      <c r="B45" s="38">
        <v>1331</v>
      </c>
      <c r="C45" s="38">
        <v>3182</v>
      </c>
    </row>
    <row r="46" spans="1:3" ht="18">
      <c r="A46" s="33"/>
      <c r="B46" s="39"/>
      <c r="C46" s="40"/>
    </row>
    <row r="47" spans="1:3" ht="18">
      <c r="A47" s="37" t="s">
        <v>18</v>
      </c>
      <c r="B47" s="40">
        <f>+B43+B45</f>
        <v>800</v>
      </c>
      <c r="C47" s="40">
        <f>+C43+C45</f>
        <v>1331</v>
      </c>
    </row>
    <row r="48" spans="1:3" ht="16.5" thickBot="1">
      <c r="A48" s="6"/>
      <c r="B48" s="45"/>
      <c r="C48" s="4"/>
    </row>
    <row r="49" ht="15">
      <c r="A49" s="1"/>
    </row>
    <row r="50" spans="1:3" ht="15">
      <c r="A50" s="1"/>
      <c r="B50" s="1"/>
      <c r="C50" s="1"/>
    </row>
    <row r="52" ht="15">
      <c r="A52" s="1"/>
    </row>
  </sheetData>
  <printOptions/>
  <pageMargins left="0.75" right="0.75" top="1" bottom="1" header="0.4921259845" footer="0.4921259845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FSDV-Bernard Villaume</dc:creator>
  <cp:keywords/>
  <dc:description/>
  <cp:lastModifiedBy>BALLOUX</cp:lastModifiedBy>
  <cp:lastPrinted>2008-06-13T13:02:16Z</cp:lastPrinted>
  <dcterms:created xsi:type="dcterms:W3CDTF">1998-05-12T08:17:49Z</dcterms:created>
  <dcterms:modified xsi:type="dcterms:W3CDTF">2009-04-14T07:54:08Z</dcterms:modified>
  <cp:category/>
  <cp:version/>
  <cp:contentType/>
  <cp:contentStatus/>
</cp:coreProperties>
</file>