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105" windowHeight="4935" activeTab="0"/>
  </bookViews>
  <sheets>
    <sheet name="BALO Bis" sheetId="1" r:id="rId1"/>
  </sheets>
  <definedNames>
    <definedName name="_xlnm.Print_Area" localSheetId="0">'BALO Bis'!$A$1:$G$66</definedName>
  </definedNames>
  <calcPr fullCalcOnLoad="1"/>
</workbook>
</file>

<file path=xl/sharedStrings.xml><?xml version="1.0" encoding="utf-8"?>
<sst xmlns="http://schemas.openxmlformats.org/spreadsheetml/2006/main" count="27" uniqueCount="19">
  <si>
    <t>FAYENCERIES DE SARREGUEMINES , DIGOIN &amp; VITRY LE FRANCOIS</t>
  </si>
  <si>
    <t xml:space="preserve"> F. S. D. V.</t>
  </si>
  <si>
    <t>Siège social :30/32 rue de Chabrol</t>
  </si>
  <si>
    <t>75010 PARIS</t>
  </si>
  <si>
    <t>ECART</t>
  </si>
  <si>
    <t>PREMIER TRIMESTRE</t>
  </si>
  <si>
    <t>dont EXPORTATION</t>
  </si>
  <si>
    <t>Société Anonyme au Capital de 4.582.625 Euros.</t>
  </si>
  <si>
    <t>Vaisselle</t>
  </si>
  <si>
    <t>Revenus propres F.S.D.V.</t>
  </si>
  <si>
    <t xml:space="preserve">08/07 </t>
  </si>
  <si>
    <t xml:space="preserve">                                   R. C. S. PARIS B 562 047 605.</t>
  </si>
  <si>
    <t>Chiffre d'affaires consolidé ( en milliers d'euros)</t>
  </si>
  <si>
    <t>SECOND TRIMESTRE</t>
  </si>
  <si>
    <t>TOTAL ANNEE</t>
  </si>
  <si>
    <t>TROISIEME TRIMESTRE</t>
  </si>
  <si>
    <t>1)</t>
  </si>
  <si>
    <t>QUATRIEME TRIMESTRE</t>
  </si>
  <si>
    <t xml:space="preserve">              CHIFFRE D AFFAIRES CONSOLIDE ANNEE 2008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</si>
</sst>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d\-mmm\-yy_)"/>
    <numFmt numFmtId="173" formatCode="#,##0_);\(#,##0\)"/>
    <numFmt numFmtId="174" formatCode="0.0%"/>
    <numFmt numFmtId="175" formatCode="0."/>
    <numFmt numFmtId="176" formatCode="[$-40C]dddd\ d\ mmmm\ yyyy"/>
  </numFmts>
  <fonts count="9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 MT"/>
      <family val="0"/>
    </font>
    <font>
      <b/>
      <u val="single"/>
      <sz val="12"/>
      <name val="Arial MT"/>
      <family val="0"/>
    </font>
    <font>
      <u val="single"/>
      <sz val="12"/>
      <name val="Arial MT"/>
      <family val="0"/>
    </font>
    <font>
      <sz val="12"/>
      <color indexed="10"/>
      <name val="Arial MT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17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6">
    <xf numFmtId="173" fontId="0" fillId="0" borderId="0" xfId="0" applyAlignment="1">
      <alignment/>
    </xf>
    <xf numFmtId="173" fontId="0" fillId="0" borderId="0" xfId="0" applyNumberFormat="1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173" fontId="0" fillId="0" borderId="0" xfId="0" applyAlignment="1">
      <alignment horizontal="left"/>
    </xf>
    <xf numFmtId="173" fontId="0" fillId="0" borderId="0" xfId="0" applyNumberFormat="1" applyAlignment="1" applyProtection="1">
      <alignment horizontal="left"/>
      <protection/>
    </xf>
    <xf numFmtId="173" fontId="5" fillId="0" borderId="0" xfId="0" applyFont="1" applyAlignment="1">
      <alignment horizontal="center"/>
    </xf>
    <xf numFmtId="173" fontId="6" fillId="0" borderId="0" xfId="0" applyFont="1" applyAlignment="1">
      <alignment horizontal="left"/>
    </xf>
    <xf numFmtId="173" fontId="5" fillId="0" borderId="0" xfId="0" applyFont="1" applyAlignment="1">
      <alignment/>
    </xf>
    <xf numFmtId="173" fontId="5" fillId="0" borderId="0" xfId="0" applyFont="1" applyAlignment="1">
      <alignment horizontal="left"/>
    </xf>
    <xf numFmtId="173" fontId="0" fillId="0" borderId="1" xfId="0" applyBorder="1" applyAlignment="1">
      <alignment/>
    </xf>
    <xf numFmtId="173" fontId="6" fillId="0" borderId="0" xfId="0" applyFont="1" applyAlignment="1">
      <alignment horizontal="center"/>
    </xf>
    <xf numFmtId="173" fontId="7" fillId="0" borderId="0" xfId="0" applyFont="1" applyAlignment="1">
      <alignment/>
    </xf>
    <xf numFmtId="173" fontId="7" fillId="0" borderId="0" xfId="0" applyFont="1" applyAlignment="1">
      <alignment horizontal="left"/>
    </xf>
    <xf numFmtId="173" fontId="0" fillId="0" borderId="1" xfId="0" applyNumberFormat="1" applyBorder="1" applyAlignment="1" applyProtection="1">
      <alignment/>
      <protection/>
    </xf>
    <xf numFmtId="173" fontId="6" fillId="0" borderId="0" xfId="0" applyNumberFormat="1" applyFont="1" applyAlignment="1" applyProtection="1">
      <alignment/>
      <protection/>
    </xf>
    <xf numFmtId="1" fontId="6" fillId="0" borderId="0" xfId="0" applyNumberFormat="1" applyFont="1" applyAlignment="1">
      <alignment horizontal="center"/>
    </xf>
    <xf numFmtId="173" fontId="5" fillId="0" borderId="0" xfId="0" applyFont="1" applyAlignment="1">
      <alignment horizontal="right"/>
    </xf>
    <xf numFmtId="173" fontId="0" fillId="0" borderId="0" xfId="0" applyFont="1" applyAlignment="1">
      <alignment horizontal="left"/>
    </xf>
    <xf numFmtId="173" fontId="6" fillId="0" borderId="0" xfId="0" applyNumberFormat="1" applyFont="1" applyAlignment="1" applyProtection="1">
      <alignment horizontal="center"/>
      <protection/>
    </xf>
    <xf numFmtId="173" fontId="0" fillId="0" borderId="2" xfId="0" applyBorder="1" applyAlignment="1">
      <alignment/>
    </xf>
    <xf numFmtId="173" fontId="6" fillId="0" borderId="0" xfId="0" applyFont="1" applyAlignment="1" quotePrefix="1">
      <alignment horizontal="center"/>
    </xf>
    <xf numFmtId="173" fontId="8" fillId="0" borderId="0" xfId="0" applyFont="1" applyAlignment="1">
      <alignment/>
    </xf>
    <xf numFmtId="174" fontId="0" fillId="0" borderId="2" xfId="0" applyNumberFormat="1" applyBorder="1" applyAlignment="1" applyProtection="1">
      <alignment/>
      <protection/>
    </xf>
    <xf numFmtId="173" fontId="0" fillId="0" borderId="0" xfId="0" applyBorder="1" applyAlignment="1">
      <alignment/>
    </xf>
    <xf numFmtId="173" fontId="0" fillId="0" borderId="0" xfId="0" applyNumberFormat="1" applyBorder="1" applyAlignment="1" applyProtection="1">
      <alignment/>
      <protection/>
    </xf>
    <xf numFmtId="174" fontId="0" fillId="0" borderId="0" xfId="0" applyNumberForma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tabSelected="1" zoomScale="75" zoomScaleNormal="75" workbookViewId="0" topLeftCell="A4">
      <selection activeCell="B10" sqref="B10"/>
    </sheetView>
  </sheetViews>
  <sheetFormatPr defaultColWidth="9.77734375" defaultRowHeight="15"/>
  <cols>
    <col min="1" max="1" width="6.10546875" style="0" customWidth="1"/>
    <col min="2" max="2" width="22.21484375" style="0" bestFit="1" customWidth="1"/>
    <col min="3" max="4" width="12.77734375" style="0" customWidth="1"/>
    <col min="6" max="6" width="15.4453125" style="0" customWidth="1"/>
  </cols>
  <sheetData>
    <row r="1" spans="2:6" ht="15">
      <c r="B1" s="12" t="s">
        <v>0</v>
      </c>
      <c r="C1" s="12"/>
      <c r="D1" s="11"/>
      <c r="E1" s="11"/>
      <c r="F1" s="11"/>
    </row>
    <row r="2" spans="2:4" ht="15.75">
      <c r="B2" s="3"/>
      <c r="C2" s="8" t="s">
        <v>1</v>
      </c>
      <c r="D2" s="8"/>
    </row>
    <row r="4" spans="2:3" ht="15">
      <c r="B4" s="3" t="s">
        <v>7</v>
      </c>
      <c r="C4" s="3"/>
    </row>
    <row r="5" spans="2:4" ht="15">
      <c r="B5" s="3" t="s">
        <v>2</v>
      </c>
      <c r="C5" s="3"/>
      <c r="D5" s="3" t="s">
        <v>3</v>
      </c>
    </row>
    <row r="7" spans="2:3" ht="15">
      <c r="B7" s="3" t="s">
        <v>11</v>
      </c>
      <c r="C7" s="3"/>
    </row>
    <row r="8" spans="3:5" ht="15">
      <c r="C8" s="1"/>
      <c r="D8" s="1"/>
      <c r="E8" s="1"/>
    </row>
    <row r="9" spans="3:5" ht="15">
      <c r="C9" s="9"/>
      <c r="D9" s="9"/>
      <c r="E9" s="13"/>
    </row>
    <row r="10" spans="2:5" ht="15.75">
      <c r="B10" s="6" t="s">
        <v>18</v>
      </c>
      <c r="C10" s="6"/>
      <c r="D10" s="14"/>
      <c r="E10" s="14"/>
    </row>
    <row r="11" spans="3:5" ht="15">
      <c r="C11" s="3"/>
      <c r="D11" s="3"/>
      <c r="E11" s="1"/>
    </row>
    <row r="12" spans="1:5" ht="15.75">
      <c r="A12" s="16" t="s">
        <v>16</v>
      </c>
      <c r="B12" s="7" t="s">
        <v>12</v>
      </c>
      <c r="C12" s="7"/>
      <c r="D12" s="7"/>
      <c r="E12" s="1"/>
    </row>
    <row r="13" spans="4:5" ht="15">
      <c r="D13" s="1"/>
      <c r="E13" s="1"/>
    </row>
    <row r="14" spans="2:5" ht="15.75">
      <c r="B14" s="1"/>
      <c r="C14" s="18">
        <v>2007</v>
      </c>
      <c r="D14" s="15">
        <v>2008</v>
      </c>
      <c r="E14" s="10" t="s">
        <v>4</v>
      </c>
    </row>
    <row r="15" spans="3:9" ht="15.75">
      <c r="C15" s="5"/>
      <c r="D15" s="5"/>
      <c r="E15" s="20" t="s">
        <v>10</v>
      </c>
      <c r="I15" s="21"/>
    </row>
    <row r="16" spans="2:9" ht="15">
      <c r="B16" s="3"/>
      <c r="C16" s="1"/>
      <c r="D16" s="1"/>
      <c r="E16" s="2"/>
      <c r="I16" s="21"/>
    </row>
    <row r="17" spans="2:5" ht="15">
      <c r="B17" s="17" t="s">
        <v>8</v>
      </c>
      <c r="C17" s="1">
        <v>2384.9940899999997</v>
      </c>
      <c r="D17" s="1">
        <f>2265.1337+6.076+6.076</f>
        <v>2277.2857</v>
      </c>
      <c r="E17" s="2">
        <f>(D17-C17)/C17</f>
        <v>-0.04516086243215797</v>
      </c>
    </row>
    <row r="18" spans="2:5" ht="15">
      <c r="B18" s="17" t="s">
        <v>9</v>
      </c>
      <c r="C18" s="1">
        <v>205.52803</v>
      </c>
      <c r="D18" s="1">
        <v>169.77217000000002</v>
      </c>
      <c r="E18" s="2">
        <f>(D18-C18)/C18</f>
        <v>-0.1739707231174258</v>
      </c>
    </row>
    <row r="19" spans="2:5" ht="15.75">
      <c r="B19" s="6" t="s">
        <v>5</v>
      </c>
      <c r="C19" s="19">
        <f>SUM(C17:C18)</f>
        <v>2590.5221199999996</v>
      </c>
      <c r="D19" s="13">
        <f>SUM(D17:D18)</f>
        <v>2447.05787</v>
      </c>
      <c r="E19" s="22">
        <f>(D19-C19)/C19</f>
        <v>-0.055380438133452246</v>
      </c>
    </row>
    <row r="20" ht="15">
      <c r="E20" s="1"/>
    </row>
    <row r="22" spans="2:5" ht="15">
      <c r="B22" s="17" t="s">
        <v>8</v>
      </c>
      <c r="C22" s="1">
        <v>2449.99991</v>
      </c>
      <c r="D22" s="1">
        <f>2331.63281+6.483+15.12+6.483</f>
        <v>2359.7188100000003</v>
      </c>
      <c r="E22" s="2">
        <f>(D22-C22)/C22</f>
        <v>-0.03684942992508097</v>
      </c>
    </row>
    <row r="23" spans="2:5" ht="15">
      <c r="B23" s="17" t="s">
        <v>9</v>
      </c>
      <c r="C23" s="1">
        <v>211.11105999999995</v>
      </c>
      <c r="D23" s="1">
        <v>169.32100000000003</v>
      </c>
      <c r="E23" s="2">
        <f>(D23-C23)/C23</f>
        <v>-0.19795296371492774</v>
      </c>
    </row>
    <row r="24" spans="2:5" ht="15.75">
      <c r="B24" s="6" t="s">
        <v>13</v>
      </c>
      <c r="C24" s="19">
        <f>SUM(C22:C23)</f>
        <v>2661.1109699999997</v>
      </c>
      <c r="D24" s="13">
        <f>SUM(D22:D23)</f>
        <v>2529.03981</v>
      </c>
      <c r="E24" s="22">
        <f>(D24-C24)/C24</f>
        <v>-0.04963008363382889</v>
      </c>
    </row>
    <row r="27" spans="2:5" ht="15">
      <c r="B27" s="17" t="s">
        <v>8</v>
      </c>
      <c r="C27" s="1">
        <v>2351.9275300000004</v>
      </c>
      <c r="D27" s="1">
        <f>2223.68672+5.83</f>
        <v>2229.51672</v>
      </c>
      <c r="E27" s="2">
        <f>(D27-C27)/C27</f>
        <v>-0.0520470160915206</v>
      </c>
    </row>
    <row r="28" spans="2:5" ht="15">
      <c r="B28" s="17" t="s">
        <v>9</v>
      </c>
      <c r="C28" s="1">
        <v>211.11105999999995</v>
      </c>
      <c r="D28" s="1">
        <v>169.97553000000002</v>
      </c>
      <c r="E28" s="2">
        <f>(D28-C28)/C28</f>
        <v>-0.19485255770114526</v>
      </c>
    </row>
    <row r="29" spans="2:5" ht="15.75">
      <c r="B29" s="6" t="s">
        <v>15</v>
      </c>
      <c r="C29" s="19">
        <v>2535.4676300000006</v>
      </c>
      <c r="D29" s="13">
        <v>2393.66225</v>
      </c>
      <c r="E29" s="22">
        <f>(D29-C29)/C29</f>
        <v>-0.05592868878393082</v>
      </c>
    </row>
    <row r="30" spans="2:5" ht="15.75">
      <c r="B30" s="6"/>
      <c r="C30" s="23"/>
      <c r="D30" s="24"/>
      <c r="E30" s="25"/>
    </row>
    <row r="31" spans="2:5" ht="15.75">
      <c r="B31" s="6"/>
      <c r="C31" s="23"/>
      <c r="D31" s="24"/>
      <c r="E31" s="25"/>
    </row>
    <row r="32" spans="2:5" ht="15">
      <c r="B32" s="17" t="s">
        <v>8</v>
      </c>
      <c r="C32" s="1">
        <v>2399</v>
      </c>
      <c r="D32" s="1">
        <f>+D37-D27-D22-D17</f>
        <v>2098.5547699999993</v>
      </c>
      <c r="E32" s="2">
        <f>(D32-C32)/C32</f>
        <v>-0.12523769487286399</v>
      </c>
    </row>
    <row r="33" spans="2:5" ht="15">
      <c r="B33" s="17" t="s">
        <v>9</v>
      </c>
      <c r="C33" s="1">
        <f>+C38-C18-C23-C28</f>
        <v>247.3918500000002</v>
      </c>
      <c r="D33" s="1">
        <f>+D38-D18-D23-D28</f>
        <v>191.67329999999995</v>
      </c>
      <c r="E33" s="2">
        <f>(D33-C33)/C33</f>
        <v>-0.22522387055192078</v>
      </c>
    </row>
    <row r="34" spans="2:5" ht="15.75">
      <c r="B34" s="6" t="s">
        <v>17</v>
      </c>
      <c r="C34" s="19">
        <f>SUM(C32:C33)</f>
        <v>2646.39185</v>
      </c>
      <c r="D34" s="13">
        <f>SUM(D32:D33)</f>
        <v>2290.228069999999</v>
      </c>
      <c r="E34" s="22">
        <f>(D34-C34)/C34</f>
        <v>-0.13458467233414462</v>
      </c>
    </row>
    <row r="35" spans="2:5" ht="15.75">
      <c r="B35" s="6"/>
      <c r="C35" s="23"/>
      <c r="D35" s="24"/>
      <c r="E35" s="25"/>
    </row>
    <row r="36" spans="2:5" ht="15.75">
      <c r="B36" s="6"/>
      <c r="C36" s="23"/>
      <c r="D36" s="24"/>
      <c r="E36" s="25"/>
    </row>
    <row r="37" spans="2:5" ht="15">
      <c r="B37" s="17" t="s">
        <v>8</v>
      </c>
      <c r="C37">
        <f>+C17+C22+C27+C32</f>
        <v>9585.92153</v>
      </c>
      <c r="D37">
        <v>8965.076</v>
      </c>
      <c r="E37" s="2">
        <f>(D37-C37)/C37</f>
        <v>-0.06476638975783484</v>
      </c>
    </row>
    <row r="38" spans="2:5" ht="15">
      <c r="B38" s="17" t="s">
        <v>9</v>
      </c>
      <c r="C38">
        <v>875.142</v>
      </c>
      <c r="D38">
        <v>700.742</v>
      </c>
      <c r="E38" s="2">
        <f>(D38-C38)/C38</f>
        <v>-0.19928194510148076</v>
      </c>
    </row>
    <row r="39" spans="2:5" ht="15.75">
      <c r="B39" s="6" t="s">
        <v>14</v>
      </c>
      <c r="C39" s="19">
        <f>SUM(C37:C38)</f>
        <v>10461.06353</v>
      </c>
      <c r="D39" s="13">
        <f>SUM(D37:D38)</f>
        <v>9665.818</v>
      </c>
      <c r="E39" s="22">
        <f>(D39-C39)/C39</f>
        <v>-0.07601956796452035</v>
      </c>
    </row>
    <row r="40" ht="15.75">
      <c r="B40" s="6"/>
    </row>
    <row r="41" spans="2:5" ht="15">
      <c r="B41" s="4" t="s">
        <v>6</v>
      </c>
      <c r="C41">
        <v>889</v>
      </c>
      <c r="D41" s="1">
        <v>581</v>
      </c>
      <c r="E41" s="2">
        <f>(D41-C41)/C41</f>
        <v>-0.3464566929133858</v>
      </c>
    </row>
    <row r="43" spans="1:2" ht="15.75">
      <c r="A43" s="16"/>
      <c r="B43" s="7"/>
    </row>
    <row r="51" ht="12.75" customHeight="1"/>
    <row r="52" spans="1:2" ht="15.75">
      <c r="A52" s="16"/>
      <c r="B52" s="7"/>
    </row>
    <row r="59" spans="1:2" ht="15.75">
      <c r="A59" s="7"/>
      <c r="B59" s="7"/>
    </row>
    <row r="61" ht="12.75" customHeight="1"/>
    <row r="62" ht="15.75">
      <c r="B62" s="7"/>
    </row>
  </sheetData>
  <printOptions/>
  <pageMargins left="0.75" right="0.75" top="1" bottom="1" header="0.4921259845" footer="0.4921259845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CP8007AA</cp:lastModifiedBy>
  <cp:lastPrinted>2009-03-06T14:55:22Z</cp:lastPrinted>
  <dcterms:created xsi:type="dcterms:W3CDTF">1998-04-27T13:29:17Z</dcterms:created>
  <dcterms:modified xsi:type="dcterms:W3CDTF">2009-03-06T15:32:11Z</dcterms:modified>
  <cp:category/>
  <cp:version/>
  <cp:contentType/>
  <cp:contentStatus/>
</cp:coreProperties>
</file>